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<sst xmlns="http://schemas.openxmlformats.org/spreadsheetml/2006/main" count="443" uniqueCount="131">
  <si>
    <t>Примерное меню</t>
  </si>
  <si>
    <t>Рацион: Детсад  зима-весна 2021</t>
  </si>
  <si>
    <t>Прием пищи</t>
  </si>
  <si>
    <t>Наименование блюда</t>
  </si>
  <si>
    <t>Выход блюда</t>
  </si>
  <si>
    <t>Пищевые вещества (г)</t>
  </si>
  <si>
    <t>Энерге-
тическая ценность (ккал)</t>
  </si>
  <si>
    <t>№
рецептуры</t>
  </si>
  <si>
    <t>Б</t>
  </si>
  <si>
    <t>Ж</t>
  </si>
  <si>
    <t>У</t>
  </si>
  <si>
    <t>Завтрак</t>
  </si>
  <si>
    <t>Каша геркулесовая молочная</t>
  </si>
  <si>
    <t>Сыр порционный</t>
  </si>
  <si>
    <t>Хлеб пшеничный</t>
  </si>
  <si>
    <t>Масло сливочное порционное</t>
  </si>
  <si>
    <t>Чай с сахаром</t>
  </si>
  <si>
    <t>Итого за Завтрак</t>
  </si>
  <si>
    <t>Завтрак2</t>
  </si>
  <si>
    <t>Сок</t>
  </si>
  <si>
    <t>Итого за Завтрак2</t>
  </si>
  <si>
    <t>Обед</t>
  </si>
  <si>
    <t>Суп картофельный с клёцками</t>
  </si>
  <si>
    <t>Курица в соусе с томатом</t>
  </si>
  <si>
    <t>Каша гречневая рассыпчатая</t>
  </si>
  <si>
    <t>Хлеб ржаной</t>
  </si>
  <si>
    <t>Итого за Обед</t>
  </si>
  <si>
    <t>Полдник</t>
  </si>
  <si>
    <t>Кефир</t>
  </si>
  <si>
    <t>Печенье</t>
  </si>
  <si>
    <t>Яблоки</t>
  </si>
  <si>
    <t>Итого за Полдник</t>
  </si>
  <si>
    <t>Ужин сад</t>
  </si>
  <si>
    <t>Макаронник с печенью</t>
  </si>
  <si>
    <t>Зеленый горошек консервированный отварной</t>
  </si>
  <si>
    <t xml:space="preserve">Соус молочный </t>
  </si>
  <si>
    <t>Кофейный напиток с молоком</t>
  </si>
  <si>
    <t>Итого за Ужин сад</t>
  </si>
  <si>
    <t>Итого за день</t>
  </si>
  <si>
    <t>Примерное меню и пищевая ценность приготовляемых блюд (лист 2)</t>
  </si>
  <si>
    <t>Рыба по-польски</t>
  </si>
  <si>
    <t>Картофель отварной</t>
  </si>
  <si>
    <t>Чай с  лимоном</t>
  </si>
  <si>
    <t>Свекольник</t>
  </si>
  <si>
    <t xml:space="preserve"> Ватрушка с творожным фаршем</t>
  </si>
  <si>
    <t>Суп молочный с макаронными изделиями</t>
  </si>
  <si>
    <t>Яйцо отварное</t>
  </si>
  <si>
    <t>Какао с молоком</t>
  </si>
  <si>
    <t>Примерное меню и пищевая ценность приготовляемых блюд (лист 3)</t>
  </si>
  <si>
    <t>Омлет натуральный</t>
  </si>
  <si>
    <t>Икра кабачковая консервированная</t>
  </si>
  <si>
    <t>Рагу из мяса и овощей</t>
  </si>
  <si>
    <t>Молоко кипяченое</t>
  </si>
  <si>
    <t xml:space="preserve">Каша пшенная молочная жидкая </t>
  </si>
  <si>
    <t>Примерное меню и пищевая ценность приготовляемых блюд (лист 4)</t>
  </si>
  <si>
    <t>Каша манная молочная</t>
  </si>
  <si>
    <t>Суп картофельный с макаронными изделиями</t>
  </si>
  <si>
    <t>Котлеты мясные</t>
  </si>
  <si>
    <t>Капуста тушеная</t>
  </si>
  <si>
    <t xml:space="preserve">Булочка российская </t>
  </si>
  <si>
    <t>Котлеты рыбные любительские</t>
  </si>
  <si>
    <t>Пюре картофельное.</t>
  </si>
  <si>
    <t>Примерное меню и пищевая ценность приготовляемых блюд (лист 5)</t>
  </si>
  <si>
    <t xml:space="preserve">Сырники из творога </t>
  </si>
  <si>
    <t>Соус сметанный.</t>
  </si>
  <si>
    <t>Борщ украинский</t>
  </si>
  <si>
    <t>Гуляш из говядины</t>
  </si>
  <si>
    <t>Салат из квашеной капусты с огурцами</t>
  </si>
  <si>
    <t>Компот из смеси сухофруктов</t>
  </si>
  <si>
    <t>Запеканка из печени с рисом</t>
  </si>
  <si>
    <t>Салат из свеклы с зеленым горошком</t>
  </si>
  <si>
    <t>Примерное меню и пищевая ценность приготовляемых блюд (лист 6)</t>
  </si>
  <si>
    <t xml:space="preserve">Рассольник ленинградский. </t>
  </si>
  <si>
    <t>Кнели куриные с рисом</t>
  </si>
  <si>
    <t>Макароны отварные с маслом</t>
  </si>
  <si>
    <t>Каша перловая рассыпчатая</t>
  </si>
  <si>
    <t>Пудинг из  печени</t>
  </si>
  <si>
    <t>Примерное меню и пищевая ценность приготовляемых блюд (лист 7)</t>
  </si>
  <si>
    <t xml:space="preserve">Сельдь с луком </t>
  </si>
  <si>
    <t>Щи из свежей капусты с картофелем</t>
  </si>
  <si>
    <t>Плов из риса и мяса.</t>
  </si>
  <si>
    <t>Пирожок с повидлом</t>
  </si>
  <si>
    <t>Примерное меню и пищевая ценность приготовляемых блюд (лист 8)</t>
  </si>
  <si>
    <t>Суп картофельный с крупой</t>
  </si>
  <si>
    <t xml:space="preserve">Cалат из квашеной капусты </t>
  </si>
  <si>
    <t>Творожно-морковный пудинг</t>
  </si>
  <si>
    <t>Примерное меню и пищевая ценность приготовляемых блюд (лист 9)</t>
  </si>
  <si>
    <t>Каша пшеничная молочная жидкая</t>
  </si>
  <si>
    <t>Котлеты рыбные</t>
  </si>
  <si>
    <t xml:space="preserve">Винегрет </t>
  </si>
  <si>
    <t>Примерное меню и пищевая ценность приготовляемых блюд (лист 10)</t>
  </si>
  <si>
    <t xml:space="preserve">Каша гречневая молочная </t>
  </si>
  <si>
    <t>Суп-пюре с яйцом</t>
  </si>
  <si>
    <t>Куриное рагу с картофелем</t>
  </si>
  <si>
    <t>Огурец соленый</t>
  </si>
  <si>
    <t>Вареники ленивые</t>
  </si>
  <si>
    <t>Составил</t>
  </si>
  <si>
    <t>Утвердил</t>
  </si>
  <si>
    <t xml:space="preserve">__________________ </t>
  </si>
  <si>
    <t>Приложение №8 к СанПиН 2.3/2.4.3590-20</t>
  </si>
  <si>
    <t>Среднее значение за период:</t>
  </si>
  <si>
    <t>МБДОУ № 102</t>
  </si>
  <si>
    <t xml:space="preserve">Запеканка творожно-морковная со сметаной </t>
  </si>
  <si>
    <t>Чай с сахаром, лимоном</t>
  </si>
  <si>
    <t>огурец соленый</t>
  </si>
  <si>
    <t>яблоко</t>
  </si>
  <si>
    <t>молоко кипяченое</t>
  </si>
  <si>
    <t>апельсин</t>
  </si>
  <si>
    <t>Суп картофельный с горохом</t>
  </si>
  <si>
    <t>Салат из квашеной капусты</t>
  </si>
  <si>
    <t xml:space="preserve">Молоко кипяченое </t>
  </si>
  <si>
    <t>яблоки</t>
  </si>
  <si>
    <t>Фрукты</t>
  </si>
  <si>
    <t>Вафли</t>
  </si>
  <si>
    <t xml:space="preserve">Салат из свеклы </t>
  </si>
  <si>
    <t>Компот из  сухофруктов</t>
  </si>
  <si>
    <t>Булочка "Российская"</t>
  </si>
  <si>
    <t>__________________  Платонова Марина Владимировна</t>
  </si>
  <si>
    <t>Мармузова Светлана Александровна</t>
  </si>
  <si>
    <t>Голубцы с мясом с рисом</t>
  </si>
  <si>
    <t>Чай с сахаром,лимоном</t>
  </si>
  <si>
    <t>Понедельник 1 день</t>
  </si>
  <si>
    <t>(вторник 2 день)</t>
  </si>
  <si>
    <t>(среда 3 день)</t>
  </si>
  <si>
    <t>(четверг 4 день)</t>
  </si>
  <si>
    <t>(пятница 5 день)</t>
  </si>
  <si>
    <t>(Понедельник 6 день)</t>
  </si>
  <si>
    <t>(Вторник 7 день)</t>
  </si>
  <si>
    <t>среда 7 день</t>
  </si>
  <si>
    <t>(Четверг 8 день)</t>
  </si>
  <si>
    <t>пятница 10 день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</si>
</sst>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8"/>
      <name val="Arial"/>
      <family val="2"/>
    </font>
    <font>
      <u val="single"/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0" fillId="0" borderId="13" xfId="0" applyFont="1" applyBorder="1" applyAlignment="1">
      <alignment horizontal="left"/>
    </xf>
    <xf numFmtId="0" fontId="0" fillId="0" borderId="14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/>
    </xf>
    <xf numFmtId="0" fontId="0" fillId="0" borderId="14" xfId="0" applyNumberFormat="1" applyBorder="1" applyAlignment="1">
      <alignment horizontal="left" vertical="top" wrapText="1"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66"/>
  <sheetViews>
    <sheetView tabSelected="1" zoomScalePageLayoutView="0" workbookViewId="0" topLeftCell="A211">
      <selection activeCell="P338" sqref="P338"/>
    </sheetView>
  </sheetViews>
  <sheetFormatPr defaultColWidth="10.66015625" defaultRowHeight="11.25"/>
  <cols>
    <col min="1" max="1" width="16.66015625" style="2" customWidth="1"/>
    <col min="2" max="2" width="28.5" style="2" customWidth="1"/>
    <col min="3" max="3" width="13.5" style="2" customWidth="1"/>
    <col min="4" max="4" width="15.16015625" style="2" customWidth="1"/>
    <col min="5" max="5" width="15" style="2" customWidth="1"/>
    <col min="6" max="6" width="14.83203125" style="2" customWidth="1"/>
    <col min="7" max="7" width="15.66015625" style="2" customWidth="1"/>
    <col min="8" max="8" width="16.16015625" style="2" customWidth="1"/>
  </cols>
  <sheetData>
    <row r="1" spans="1:8" ht="11.25" customHeight="1">
      <c r="A1" s="3" t="s">
        <v>101</v>
      </c>
      <c r="D1" s="23" t="s">
        <v>99</v>
      </c>
      <c r="E1" s="23"/>
      <c r="F1" s="23"/>
      <c r="G1" s="23"/>
      <c r="H1" s="23"/>
    </row>
    <row r="2" spans="1:8" ht="15.75" customHeight="1">
      <c r="A2" s="24" t="s">
        <v>0</v>
      </c>
      <c r="B2" s="24"/>
      <c r="C2" s="24"/>
      <c r="D2" s="24"/>
      <c r="E2" s="24"/>
      <c r="F2" s="24"/>
      <c r="G2" s="24"/>
      <c r="H2" s="24"/>
    </row>
    <row r="3" spans="1:7" ht="11.25" customHeight="1">
      <c r="A3" s="4" t="s">
        <v>1</v>
      </c>
      <c r="C3" s="2" t="s">
        <v>121</v>
      </c>
      <c r="F3" s="25"/>
      <c r="G3" s="25"/>
    </row>
    <row r="4" spans="3:7" ht="11.25" customHeight="1">
      <c r="C4" s="25"/>
      <c r="D4" s="25"/>
      <c r="E4" s="25"/>
      <c r="F4" s="25"/>
      <c r="G4" s="25"/>
    </row>
    <row r="5" spans="1:8" s="2" customFormat="1" ht="19.5" customHeight="1">
      <c r="A5" s="26" t="s">
        <v>2</v>
      </c>
      <c r="B5" s="26" t="s">
        <v>3</v>
      </c>
      <c r="C5" s="26" t="s">
        <v>4</v>
      </c>
      <c r="D5" s="28" t="s">
        <v>5</v>
      </c>
      <c r="E5" s="28"/>
      <c r="F5" s="28"/>
      <c r="G5" s="26" t="s">
        <v>6</v>
      </c>
      <c r="H5" s="26" t="s">
        <v>7</v>
      </c>
    </row>
    <row r="6" spans="1:8" s="2" customFormat="1" ht="21.75" customHeight="1">
      <c r="A6" s="27"/>
      <c r="B6" s="27"/>
      <c r="C6" s="27"/>
      <c r="D6" s="5" t="s">
        <v>8</v>
      </c>
      <c r="E6" s="5" t="s">
        <v>9</v>
      </c>
      <c r="F6" s="5" t="s">
        <v>10</v>
      </c>
      <c r="G6" s="27"/>
      <c r="H6" s="27"/>
    </row>
    <row r="7" spans="1:8" ht="11.25" customHeight="1">
      <c r="A7" s="6" t="s">
        <v>11</v>
      </c>
      <c r="B7" s="7"/>
      <c r="C7" s="7"/>
      <c r="D7" s="7"/>
      <c r="E7" s="7"/>
      <c r="F7" s="7"/>
      <c r="G7" s="7"/>
      <c r="H7" s="8"/>
    </row>
    <row r="8" spans="2:8" ht="21.75" customHeight="1">
      <c r="B8" s="22" t="s">
        <v>102</v>
      </c>
      <c r="C8" s="10">
        <v>170</v>
      </c>
      <c r="D8" s="11">
        <v>21.55</v>
      </c>
      <c r="E8" s="11">
        <v>15</v>
      </c>
      <c r="F8" s="11">
        <v>22</v>
      </c>
      <c r="G8" s="11">
        <v>317</v>
      </c>
      <c r="H8" s="11">
        <v>65</v>
      </c>
    </row>
    <row r="9" spans="2:8" ht="11.25" customHeight="1">
      <c r="B9" s="9"/>
      <c r="C9" s="10"/>
      <c r="D9" s="11"/>
      <c r="E9" s="11"/>
      <c r="F9" s="12"/>
      <c r="G9" s="11"/>
      <c r="H9" s="11"/>
    </row>
    <row r="10" spans="2:8" ht="11.25" customHeight="1">
      <c r="B10" s="9" t="s">
        <v>14</v>
      </c>
      <c r="C10" s="10">
        <v>30</v>
      </c>
      <c r="D10" s="11">
        <v>2</v>
      </c>
      <c r="E10" s="12"/>
      <c r="F10" s="11">
        <v>15</v>
      </c>
      <c r="G10" s="11">
        <v>66</v>
      </c>
      <c r="H10" s="11">
        <v>420</v>
      </c>
    </row>
    <row r="11" spans="2:8" ht="12" customHeight="1">
      <c r="B11" s="9" t="s">
        <v>15</v>
      </c>
      <c r="C11" s="10">
        <v>5</v>
      </c>
      <c r="D11" s="12"/>
      <c r="E11" s="11">
        <v>4</v>
      </c>
      <c r="F11" s="12"/>
      <c r="G11" s="11">
        <v>37</v>
      </c>
      <c r="H11" s="11">
        <v>47</v>
      </c>
    </row>
    <row r="12" spans="2:8" ht="11.25" customHeight="1">
      <c r="B12" s="22" t="s">
        <v>103</v>
      </c>
      <c r="C12" s="10">
        <v>200</v>
      </c>
      <c r="D12" s="12"/>
      <c r="E12" s="12"/>
      <c r="F12" s="11">
        <v>14</v>
      </c>
      <c r="G12" s="11">
        <v>54</v>
      </c>
      <c r="H12" s="13">
        <v>181.02</v>
      </c>
    </row>
    <row r="13" spans="1:8" ht="11.25" customHeight="1">
      <c r="A13" s="29" t="s">
        <v>17</v>
      </c>
      <c r="B13" s="29"/>
      <c r="C13" s="29"/>
      <c r="D13" s="11">
        <f>D8+D9+D10+D11+D12</f>
        <v>23.55</v>
      </c>
      <c r="E13" s="11">
        <f>E8+E9+E10+E11+E12</f>
        <v>19</v>
      </c>
      <c r="F13" s="11">
        <f>F8+F9+F10+F11+F12</f>
        <v>51</v>
      </c>
      <c r="G13" s="11">
        <f>G8+G9+G10+G11+G12</f>
        <v>474</v>
      </c>
      <c r="H13" s="12"/>
    </row>
    <row r="14" spans="1:8" ht="11.25" customHeight="1">
      <c r="A14" s="6" t="s">
        <v>18</v>
      </c>
      <c r="B14" s="7"/>
      <c r="C14" s="7"/>
      <c r="D14" s="7"/>
      <c r="E14" s="7"/>
      <c r="F14" s="7"/>
      <c r="G14" s="7"/>
      <c r="H14" s="8"/>
    </row>
    <row r="15" spans="2:8" ht="11.25" customHeight="1">
      <c r="B15" s="22" t="s">
        <v>105</v>
      </c>
      <c r="C15" s="10">
        <v>100</v>
      </c>
      <c r="D15" s="12">
        <v>0.4</v>
      </c>
      <c r="E15" s="12">
        <v>0.3</v>
      </c>
      <c r="F15" s="11">
        <v>10</v>
      </c>
      <c r="G15" s="11">
        <v>47</v>
      </c>
      <c r="H15" s="11">
        <v>140</v>
      </c>
    </row>
    <row r="16" spans="1:8" ht="11.25" customHeight="1">
      <c r="A16" s="29" t="s">
        <v>20</v>
      </c>
      <c r="B16" s="29"/>
      <c r="C16" s="29"/>
      <c r="D16" s="12">
        <v>0.4</v>
      </c>
      <c r="E16" s="12">
        <v>0.3</v>
      </c>
      <c r="F16" s="11">
        <v>10</v>
      </c>
      <c r="G16" s="11">
        <v>47</v>
      </c>
      <c r="H16" s="12"/>
    </row>
    <row r="17" spans="1:8" ht="11.25" customHeight="1">
      <c r="A17" s="6" t="s">
        <v>21</v>
      </c>
      <c r="B17" s="7"/>
      <c r="C17" s="7"/>
      <c r="D17" s="7"/>
      <c r="E17" s="7"/>
      <c r="F17" s="7"/>
      <c r="G17" s="7"/>
      <c r="H17" s="8"/>
    </row>
    <row r="18" spans="2:8" ht="13.5" customHeight="1">
      <c r="B18" s="9" t="s">
        <v>22</v>
      </c>
      <c r="C18" s="10">
        <v>200</v>
      </c>
      <c r="D18" s="11">
        <v>2</v>
      </c>
      <c r="E18" s="11">
        <v>3</v>
      </c>
      <c r="F18" s="11">
        <v>13</v>
      </c>
      <c r="G18" s="11">
        <v>90</v>
      </c>
      <c r="H18" s="11">
        <v>43</v>
      </c>
    </row>
    <row r="19" spans="2:8" ht="11.25" customHeight="1">
      <c r="B19" s="9" t="s">
        <v>23</v>
      </c>
      <c r="C19" s="10">
        <v>55</v>
      </c>
      <c r="D19" s="11">
        <v>16</v>
      </c>
      <c r="E19" s="11">
        <v>10</v>
      </c>
      <c r="F19" s="11">
        <v>3</v>
      </c>
      <c r="G19" s="11">
        <v>203</v>
      </c>
      <c r="H19" s="11">
        <v>123</v>
      </c>
    </row>
    <row r="20" spans="2:8" ht="21.75" customHeight="1">
      <c r="B20" s="9" t="s">
        <v>24</v>
      </c>
      <c r="C20" s="10">
        <v>130</v>
      </c>
      <c r="D20" s="11">
        <v>8</v>
      </c>
      <c r="E20" s="11">
        <v>7</v>
      </c>
      <c r="F20" s="11">
        <v>38</v>
      </c>
      <c r="G20" s="11">
        <v>253</v>
      </c>
      <c r="H20" s="11">
        <v>65</v>
      </c>
    </row>
    <row r="21" spans="2:8" ht="11.25" customHeight="1">
      <c r="B21" s="22" t="s">
        <v>104</v>
      </c>
      <c r="C21" s="10">
        <v>50</v>
      </c>
      <c r="D21" s="11">
        <v>1</v>
      </c>
      <c r="E21" s="12"/>
      <c r="F21" s="11">
        <v>1</v>
      </c>
      <c r="G21" s="11">
        <v>8</v>
      </c>
      <c r="H21" s="11">
        <v>15</v>
      </c>
    </row>
    <row r="22" spans="2:8" ht="11.25" customHeight="1">
      <c r="B22" s="9" t="s">
        <v>14</v>
      </c>
      <c r="C22" s="10">
        <v>20</v>
      </c>
      <c r="D22" s="11">
        <v>2</v>
      </c>
      <c r="E22" s="12"/>
      <c r="F22" s="11">
        <v>10</v>
      </c>
      <c r="G22" s="11">
        <v>44</v>
      </c>
      <c r="H22" s="11">
        <v>420</v>
      </c>
    </row>
    <row r="23" spans="2:8" ht="11.25" customHeight="1">
      <c r="B23" s="9" t="s">
        <v>25</v>
      </c>
      <c r="C23" s="10">
        <v>50</v>
      </c>
      <c r="D23" s="11">
        <v>3</v>
      </c>
      <c r="E23" s="11">
        <v>1</v>
      </c>
      <c r="F23" s="11">
        <v>17</v>
      </c>
      <c r="G23" s="11">
        <v>91</v>
      </c>
      <c r="H23" s="11">
        <v>421</v>
      </c>
    </row>
    <row r="24" spans="2:8" ht="11.25" customHeight="1">
      <c r="B24" s="9" t="s">
        <v>19</v>
      </c>
      <c r="C24" s="10">
        <v>150</v>
      </c>
      <c r="D24" s="11">
        <v>1</v>
      </c>
      <c r="E24" s="12"/>
      <c r="F24" s="11">
        <v>18</v>
      </c>
      <c r="G24" s="11">
        <v>75</v>
      </c>
      <c r="H24" s="11">
        <v>130</v>
      </c>
    </row>
    <row r="25" spans="1:8" ht="11.25" customHeight="1">
      <c r="A25" s="29" t="s">
        <v>26</v>
      </c>
      <c r="B25" s="29"/>
      <c r="C25" s="29"/>
      <c r="D25" s="11">
        <f>SUM(D18:D24)</f>
        <v>33</v>
      </c>
      <c r="E25" s="11">
        <f>SUM(E18:E24)</f>
        <v>21</v>
      </c>
      <c r="F25" s="11">
        <f>SUM(F18:F24)</f>
        <v>100</v>
      </c>
      <c r="G25" s="11">
        <f>SUM(G18:G24)</f>
        <v>764</v>
      </c>
      <c r="H25" s="12"/>
    </row>
    <row r="26" spans="1:8" ht="11.25" customHeight="1">
      <c r="A26" s="6" t="s">
        <v>27</v>
      </c>
      <c r="B26" s="7"/>
      <c r="C26" s="7"/>
      <c r="D26" s="7"/>
      <c r="E26" s="7"/>
      <c r="F26" s="7"/>
      <c r="G26" s="7"/>
      <c r="H26" s="8"/>
    </row>
    <row r="27" spans="2:8" ht="11.25" customHeight="1">
      <c r="B27" s="22" t="s">
        <v>106</v>
      </c>
      <c r="C27" s="10">
        <v>180</v>
      </c>
      <c r="D27" s="11">
        <v>5.8</v>
      </c>
      <c r="E27" s="11">
        <v>5</v>
      </c>
      <c r="F27" s="11">
        <v>8</v>
      </c>
      <c r="G27" s="11">
        <v>106</v>
      </c>
      <c r="H27" s="11">
        <v>174</v>
      </c>
    </row>
    <row r="28" spans="2:8" ht="11.25" customHeight="1">
      <c r="B28" s="9" t="s">
        <v>29</v>
      </c>
      <c r="C28" s="10">
        <v>30</v>
      </c>
      <c r="D28" s="11">
        <v>6</v>
      </c>
      <c r="E28" s="11">
        <v>3</v>
      </c>
      <c r="F28" s="11">
        <v>20</v>
      </c>
      <c r="G28" s="11">
        <v>141</v>
      </c>
      <c r="H28" s="11">
        <v>5</v>
      </c>
    </row>
    <row r="29" spans="2:8" ht="11.25" customHeight="1">
      <c r="B29" s="9"/>
      <c r="C29" s="10"/>
      <c r="D29" s="12"/>
      <c r="E29" s="12"/>
      <c r="F29" s="11"/>
      <c r="G29" s="11"/>
      <c r="H29" s="11"/>
    </row>
    <row r="30" spans="1:8" ht="11.25" customHeight="1">
      <c r="A30" s="29" t="s">
        <v>31</v>
      </c>
      <c r="B30" s="29"/>
      <c r="C30" s="29"/>
      <c r="D30" s="11">
        <f>SUM(D27:D29)</f>
        <v>11.8</v>
      </c>
      <c r="E30" s="11">
        <f>SUM(E27:E29)</f>
        <v>8</v>
      </c>
      <c r="F30" s="11">
        <f>SUM(F27:F29)</f>
        <v>28</v>
      </c>
      <c r="G30" s="11">
        <f>SUM(G27:G29)</f>
        <v>247</v>
      </c>
      <c r="H30" s="12"/>
    </row>
    <row r="31" spans="1:8" ht="11.25" customHeight="1">
      <c r="A31" s="6" t="s">
        <v>32</v>
      </c>
      <c r="B31" s="7"/>
      <c r="C31" s="7"/>
      <c r="D31" s="7"/>
      <c r="E31" s="7"/>
      <c r="F31" s="7"/>
      <c r="G31" s="7"/>
      <c r="H31" s="8"/>
    </row>
    <row r="32" spans="2:8" ht="11.25" customHeight="1">
      <c r="B32" s="9" t="s">
        <v>33</v>
      </c>
      <c r="C32" s="10">
        <v>170</v>
      </c>
      <c r="D32" s="11">
        <v>11</v>
      </c>
      <c r="E32" s="11">
        <v>10</v>
      </c>
      <c r="F32" s="11">
        <v>38</v>
      </c>
      <c r="G32" s="11">
        <v>288</v>
      </c>
      <c r="H32" s="14">
        <v>1055</v>
      </c>
    </row>
    <row r="33" spans="2:8" ht="24" customHeight="1">
      <c r="B33" s="9" t="s">
        <v>34</v>
      </c>
      <c r="C33" s="10">
        <v>50</v>
      </c>
      <c r="D33" s="11">
        <v>1</v>
      </c>
      <c r="E33" s="11">
        <v>2</v>
      </c>
      <c r="F33" s="11">
        <v>3</v>
      </c>
      <c r="G33" s="11">
        <v>38</v>
      </c>
      <c r="H33" s="11">
        <v>3</v>
      </c>
    </row>
    <row r="34" spans="2:8" ht="11.25" customHeight="1">
      <c r="B34" s="9" t="s">
        <v>35</v>
      </c>
      <c r="C34" s="10">
        <v>30</v>
      </c>
      <c r="D34" s="11">
        <v>1</v>
      </c>
      <c r="E34" s="11">
        <v>2</v>
      </c>
      <c r="F34" s="11">
        <v>2</v>
      </c>
      <c r="G34" s="11">
        <v>25</v>
      </c>
      <c r="H34" s="11">
        <v>45</v>
      </c>
    </row>
    <row r="35" spans="2:8" ht="11.25" customHeight="1">
      <c r="B35" s="9" t="s">
        <v>14</v>
      </c>
      <c r="C35" s="10">
        <v>30</v>
      </c>
      <c r="D35" s="11">
        <v>2</v>
      </c>
      <c r="E35" s="12"/>
      <c r="F35" s="11">
        <v>15</v>
      </c>
      <c r="G35" s="11">
        <v>66</v>
      </c>
      <c r="H35" s="11">
        <v>420</v>
      </c>
    </row>
    <row r="36" spans="2:8" ht="14.25" customHeight="1">
      <c r="B36" s="9" t="s">
        <v>36</v>
      </c>
      <c r="C36" s="10">
        <v>200</v>
      </c>
      <c r="D36" s="11">
        <v>3</v>
      </c>
      <c r="E36" s="11">
        <v>3</v>
      </c>
      <c r="F36" s="11">
        <v>17</v>
      </c>
      <c r="G36" s="11">
        <v>103</v>
      </c>
      <c r="H36" s="11">
        <v>176</v>
      </c>
    </row>
    <row r="37" spans="1:8" ht="11.25" customHeight="1">
      <c r="A37" s="29" t="s">
        <v>37</v>
      </c>
      <c r="B37" s="29"/>
      <c r="C37" s="29"/>
      <c r="D37" s="11">
        <f>SUM(D32:D36)</f>
        <v>18</v>
      </c>
      <c r="E37" s="11">
        <f>SUM(E32:E36)</f>
        <v>17</v>
      </c>
      <c r="F37" s="11">
        <f>SUM(F32:F36)</f>
        <v>75</v>
      </c>
      <c r="G37" s="11">
        <f>SUM(G32:G36)</f>
        <v>520</v>
      </c>
      <c r="H37" s="12"/>
    </row>
    <row r="38" spans="1:8" s="2" customFormat="1" ht="11.25" customHeight="1">
      <c r="A38" s="29" t="s">
        <v>38</v>
      </c>
      <c r="B38" s="29"/>
      <c r="C38" s="29"/>
      <c r="D38" s="11">
        <f>D13+D16+D25+D30+D37</f>
        <v>86.75</v>
      </c>
      <c r="E38" s="11">
        <f>E13+E16+E25+E30+E37</f>
        <v>65.3</v>
      </c>
      <c r="F38" s="11">
        <f>F13+F16+F25+F30+F37</f>
        <v>264</v>
      </c>
      <c r="G38" s="11">
        <f>G13+G16+G25+G30+G37</f>
        <v>2052</v>
      </c>
      <c r="H38" s="12"/>
    </row>
    <row r="39" spans="1:8" ht="11.25" customHeight="1">
      <c r="A39" s="3" t="s">
        <v>101</v>
      </c>
      <c r="D39" s="23" t="s">
        <v>99</v>
      </c>
      <c r="E39" s="23"/>
      <c r="F39" s="23"/>
      <c r="G39" s="23"/>
      <c r="H39" s="23"/>
    </row>
    <row r="40" spans="1:4" ht="11.25" customHeight="1">
      <c r="A40" s="15" t="s">
        <v>39</v>
      </c>
      <c r="D40" s="2" t="s">
        <v>122</v>
      </c>
    </row>
    <row r="41" spans="1:7" ht="11.25" customHeight="1">
      <c r="A41" s="4" t="s">
        <v>1</v>
      </c>
      <c r="F41" s="25"/>
      <c r="G41" s="25"/>
    </row>
    <row r="42" spans="3:7" ht="11.25" customHeight="1">
      <c r="C42" s="25"/>
      <c r="D42" s="25"/>
      <c r="E42" s="25"/>
      <c r="F42" s="25"/>
      <c r="G42" s="25"/>
    </row>
    <row r="43" spans="1:8" s="2" customFormat="1" ht="19.5" customHeight="1">
      <c r="A43" s="26" t="s">
        <v>2</v>
      </c>
      <c r="B43" s="26" t="s">
        <v>3</v>
      </c>
      <c r="C43" s="26" t="s">
        <v>4</v>
      </c>
      <c r="D43" s="28" t="s">
        <v>5</v>
      </c>
      <c r="E43" s="28"/>
      <c r="F43" s="28"/>
      <c r="G43" s="26" t="s">
        <v>6</v>
      </c>
      <c r="H43" s="26" t="s">
        <v>7</v>
      </c>
    </row>
    <row r="44" spans="1:8" s="2" customFormat="1" ht="21.75" customHeight="1">
      <c r="A44" s="27"/>
      <c r="B44" s="27"/>
      <c r="C44" s="27"/>
      <c r="D44" s="5" t="s">
        <v>8</v>
      </c>
      <c r="E44" s="5" t="s">
        <v>9</v>
      </c>
      <c r="F44" s="5" t="s">
        <v>10</v>
      </c>
      <c r="G44" s="27"/>
      <c r="H44" s="27"/>
    </row>
    <row r="45" spans="1:8" ht="11.25" customHeight="1">
      <c r="A45" s="6" t="s">
        <v>11</v>
      </c>
      <c r="B45" s="7"/>
      <c r="C45" s="7"/>
      <c r="D45" s="7"/>
      <c r="E45" s="7"/>
      <c r="F45" s="7"/>
      <c r="G45" s="7"/>
      <c r="H45" s="8"/>
    </row>
    <row r="46" spans="2:8" ht="11.25" customHeight="1">
      <c r="B46" s="9" t="s">
        <v>40</v>
      </c>
      <c r="C46" s="10">
        <v>60</v>
      </c>
      <c r="D46" s="11">
        <v>10</v>
      </c>
      <c r="E46" s="11">
        <v>6</v>
      </c>
      <c r="F46" s="12"/>
      <c r="G46" s="11">
        <v>94</v>
      </c>
      <c r="H46" s="11">
        <v>113</v>
      </c>
    </row>
    <row r="47" spans="2:8" ht="11.25" customHeight="1">
      <c r="B47" s="9" t="s">
        <v>41</v>
      </c>
      <c r="C47" s="10">
        <v>150</v>
      </c>
      <c r="D47" s="11">
        <v>3</v>
      </c>
      <c r="E47" s="11">
        <v>3</v>
      </c>
      <c r="F47" s="11">
        <v>28</v>
      </c>
      <c r="G47" s="11">
        <v>144</v>
      </c>
      <c r="H47" s="11">
        <v>54</v>
      </c>
    </row>
    <row r="48" spans="2:8" ht="11.25" customHeight="1">
      <c r="B48" s="9" t="s">
        <v>14</v>
      </c>
      <c r="C48" s="10">
        <v>30</v>
      </c>
      <c r="D48" s="11">
        <v>2</v>
      </c>
      <c r="E48" s="12"/>
      <c r="F48" s="11">
        <v>15</v>
      </c>
      <c r="G48" s="11">
        <v>66</v>
      </c>
      <c r="H48" s="11">
        <v>420</v>
      </c>
    </row>
    <row r="49" spans="2:8" ht="21.75" customHeight="1">
      <c r="B49" s="9" t="s">
        <v>15</v>
      </c>
      <c r="C49" s="10">
        <v>5</v>
      </c>
      <c r="D49" s="12"/>
      <c r="E49" s="11">
        <v>4</v>
      </c>
      <c r="F49" s="12"/>
      <c r="G49" s="11">
        <v>37</v>
      </c>
      <c r="H49" s="11">
        <v>47</v>
      </c>
    </row>
    <row r="50" spans="2:8" ht="11.25" customHeight="1">
      <c r="B50" s="9" t="s">
        <v>42</v>
      </c>
      <c r="C50" s="10">
        <v>200</v>
      </c>
      <c r="D50" s="12"/>
      <c r="E50" s="12"/>
      <c r="F50" s="11">
        <v>12</v>
      </c>
      <c r="G50" s="11">
        <v>49</v>
      </c>
      <c r="H50" s="11">
        <v>181</v>
      </c>
    </row>
    <row r="51" spans="1:8" ht="11.25" customHeight="1">
      <c r="A51" s="29" t="s">
        <v>17</v>
      </c>
      <c r="B51" s="29"/>
      <c r="C51" s="29"/>
      <c r="D51" s="11">
        <f>SUM(D46:D50)</f>
        <v>15</v>
      </c>
      <c r="E51" s="11">
        <f>SUM(E46:E50)</f>
        <v>13</v>
      </c>
      <c r="F51" s="11">
        <f>SUM(F46:F50)</f>
        <v>55</v>
      </c>
      <c r="G51" s="11">
        <f>SUM(G46:G50)</f>
        <v>390</v>
      </c>
      <c r="H51" s="12"/>
    </row>
    <row r="52" spans="1:8" ht="11.25" customHeight="1">
      <c r="A52" s="6" t="s">
        <v>18</v>
      </c>
      <c r="B52" s="7"/>
      <c r="C52" s="7"/>
      <c r="D52" s="7"/>
      <c r="E52" s="7"/>
      <c r="F52" s="7"/>
      <c r="G52" s="7"/>
      <c r="H52" s="8"/>
    </row>
    <row r="53" spans="2:8" ht="11.25" customHeight="1">
      <c r="B53" s="9" t="s">
        <v>30</v>
      </c>
      <c r="C53" s="10">
        <v>100</v>
      </c>
      <c r="D53" s="12"/>
      <c r="E53" s="12"/>
      <c r="F53" s="11">
        <v>10</v>
      </c>
      <c r="G53" s="11">
        <v>47</v>
      </c>
      <c r="H53" s="11">
        <v>140</v>
      </c>
    </row>
    <row r="54" spans="1:8" ht="11.25" customHeight="1">
      <c r="A54" s="29" t="s">
        <v>20</v>
      </c>
      <c r="B54" s="29"/>
      <c r="C54" s="29"/>
      <c r="D54" s="12"/>
      <c r="E54" s="12"/>
      <c r="F54" s="11">
        <v>10</v>
      </c>
      <c r="G54" s="11">
        <v>47</v>
      </c>
      <c r="H54" s="12"/>
    </row>
    <row r="55" spans="1:8" ht="11.25" customHeight="1">
      <c r="A55" s="6" t="s">
        <v>21</v>
      </c>
      <c r="B55" s="7"/>
      <c r="C55" s="7"/>
      <c r="D55" s="7"/>
      <c r="E55" s="7"/>
      <c r="F55" s="7"/>
      <c r="G55" s="7"/>
      <c r="H55" s="8"/>
    </row>
    <row r="56" spans="2:8" ht="11.25" customHeight="1">
      <c r="B56" s="9" t="s">
        <v>43</v>
      </c>
      <c r="C56" s="10">
        <v>200</v>
      </c>
      <c r="D56" s="11">
        <v>2</v>
      </c>
      <c r="E56" s="11">
        <v>6</v>
      </c>
      <c r="F56" s="11">
        <v>16</v>
      </c>
      <c r="G56" s="11">
        <v>115</v>
      </c>
      <c r="H56" s="11">
        <v>22</v>
      </c>
    </row>
    <row r="57" spans="2:8" ht="11.25" customHeight="1">
      <c r="B57" s="22" t="s">
        <v>119</v>
      </c>
      <c r="C57" s="10">
        <v>220</v>
      </c>
      <c r="D57" s="11">
        <v>15</v>
      </c>
      <c r="E57" s="11">
        <v>15</v>
      </c>
      <c r="F57" s="11">
        <v>27</v>
      </c>
      <c r="G57" s="11">
        <v>294</v>
      </c>
      <c r="H57" s="11">
        <v>104</v>
      </c>
    </row>
    <row r="58" spans="2:8" ht="11.25" customHeight="1">
      <c r="B58" s="9" t="s">
        <v>14</v>
      </c>
      <c r="C58" s="10">
        <v>20</v>
      </c>
      <c r="D58" s="11">
        <v>2</v>
      </c>
      <c r="E58" s="12"/>
      <c r="F58" s="11">
        <v>10</v>
      </c>
      <c r="G58" s="11">
        <v>44</v>
      </c>
      <c r="H58" s="11">
        <v>420</v>
      </c>
    </row>
    <row r="59" spans="2:8" ht="11.25" customHeight="1">
      <c r="B59" s="9" t="s">
        <v>25</v>
      </c>
      <c r="C59" s="10">
        <v>50</v>
      </c>
      <c r="D59" s="11">
        <v>3</v>
      </c>
      <c r="E59" s="11">
        <v>1</v>
      </c>
      <c r="F59" s="11">
        <v>17</v>
      </c>
      <c r="G59" s="11">
        <v>91</v>
      </c>
      <c r="H59" s="11">
        <v>421</v>
      </c>
    </row>
    <row r="60" spans="2:8" ht="11.25" customHeight="1">
      <c r="B60" s="22" t="s">
        <v>115</v>
      </c>
      <c r="C60" s="10">
        <v>200</v>
      </c>
      <c r="D60" s="11">
        <v>1</v>
      </c>
      <c r="E60" s="11">
        <v>0</v>
      </c>
      <c r="F60" s="11">
        <v>35</v>
      </c>
      <c r="G60" s="11">
        <v>142</v>
      </c>
      <c r="H60" s="11">
        <v>168</v>
      </c>
    </row>
    <row r="61" spans="1:8" ht="11.25" customHeight="1">
      <c r="A61" s="29" t="s">
        <v>26</v>
      </c>
      <c r="B61" s="29"/>
      <c r="C61" s="29"/>
      <c r="D61" s="11">
        <f>SUM(D56:D60)</f>
        <v>23</v>
      </c>
      <c r="E61" s="11">
        <f>SUM(E56:E60)</f>
        <v>22</v>
      </c>
      <c r="F61" s="11">
        <f>SUM(F56:F60)</f>
        <v>105</v>
      </c>
      <c r="G61" s="11">
        <f>SUM(G56:G60)</f>
        <v>686</v>
      </c>
      <c r="H61" s="12"/>
    </row>
    <row r="62" spans="1:8" ht="11.25" customHeight="1">
      <c r="A62" s="6" t="s">
        <v>27</v>
      </c>
      <c r="B62" s="7"/>
      <c r="C62" s="7"/>
      <c r="D62" s="7"/>
      <c r="E62" s="7"/>
      <c r="F62" s="7"/>
      <c r="G62" s="7"/>
      <c r="H62" s="8"/>
    </row>
    <row r="63" spans="2:8" ht="11.25" customHeight="1">
      <c r="B63" s="22" t="s">
        <v>52</v>
      </c>
      <c r="C63" s="10">
        <v>180</v>
      </c>
      <c r="D63" s="11">
        <v>6</v>
      </c>
      <c r="E63" s="11">
        <v>5</v>
      </c>
      <c r="F63" s="11">
        <v>8</v>
      </c>
      <c r="G63" s="11">
        <v>106</v>
      </c>
      <c r="H63" s="11">
        <v>174</v>
      </c>
    </row>
    <row r="64" spans="2:8" ht="21.75" customHeight="1">
      <c r="B64" s="9" t="s">
        <v>44</v>
      </c>
      <c r="C64" s="10">
        <v>80</v>
      </c>
      <c r="D64" s="11">
        <v>11</v>
      </c>
      <c r="E64" s="11">
        <v>6</v>
      </c>
      <c r="F64" s="11">
        <v>33</v>
      </c>
      <c r="G64" s="11">
        <v>234</v>
      </c>
      <c r="H64" s="11">
        <v>136</v>
      </c>
    </row>
    <row r="65" spans="1:8" ht="11.25" customHeight="1">
      <c r="A65" s="29" t="s">
        <v>31</v>
      </c>
      <c r="B65" s="29"/>
      <c r="C65" s="29"/>
      <c r="D65" s="11">
        <f>SUM(D63:D64)</f>
        <v>17</v>
      </c>
      <c r="E65" s="11">
        <f>SUM(E63:E64)</f>
        <v>11</v>
      </c>
      <c r="F65" s="11">
        <f>SUM(F63:F64)</f>
        <v>41</v>
      </c>
      <c r="G65" s="11">
        <f>SUM(G63:G64)</f>
        <v>340</v>
      </c>
      <c r="H65" s="12"/>
    </row>
    <row r="66" spans="1:8" ht="11.25" customHeight="1">
      <c r="A66" s="6" t="s">
        <v>32</v>
      </c>
      <c r="B66" s="7"/>
      <c r="C66" s="7"/>
      <c r="D66" s="7"/>
      <c r="E66" s="7"/>
      <c r="F66" s="7"/>
      <c r="G66" s="7"/>
      <c r="H66" s="8"/>
    </row>
    <row r="67" spans="2:8" ht="21.75" customHeight="1">
      <c r="B67" s="9" t="s">
        <v>45</v>
      </c>
      <c r="C67" s="10">
        <v>200</v>
      </c>
      <c r="D67" s="11">
        <v>6</v>
      </c>
      <c r="E67" s="11">
        <v>6</v>
      </c>
      <c r="F67" s="11">
        <v>20</v>
      </c>
      <c r="G67" s="11">
        <v>158</v>
      </c>
      <c r="H67" s="11">
        <v>33</v>
      </c>
    </row>
    <row r="68" spans="2:8" ht="11.25" customHeight="1">
      <c r="B68" s="9" t="s">
        <v>46</v>
      </c>
      <c r="C68" s="10">
        <v>40</v>
      </c>
      <c r="D68" s="11">
        <v>5</v>
      </c>
      <c r="E68" s="11">
        <v>5</v>
      </c>
      <c r="F68" s="12"/>
      <c r="G68" s="11">
        <v>63</v>
      </c>
      <c r="H68" s="14">
        <v>1031</v>
      </c>
    </row>
    <row r="69" spans="2:8" ht="11.25" customHeight="1">
      <c r="B69" s="9" t="s">
        <v>14</v>
      </c>
      <c r="C69" s="10">
        <v>30</v>
      </c>
      <c r="D69" s="11">
        <v>2</v>
      </c>
      <c r="E69" s="12"/>
      <c r="F69" s="11">
        <v>15</v>
      </c>
      <c r="G69" s="11">
        <v>66</v>
      </c>
      <c r="H69" s="11">
        <v>420</v>
      </c>
    </row>
    <row r="70" spans="2:8" ht="11.25" customHeight="1">
      <c r="B70" s="9" t="s">
        <v>47</v>
      </c>
      <c r="C70" s="10">
        <v>200</v>
      </c>
      <c r="D70" s="11">
        <v>3</v>
      </c>
      <c r="E70" s="11">
        <v>3</v>
      </c>
      <c r="F70" s="11">
        <v>17</v>
      </c>
      <c r="G70" s="11">
        <v>111</v>
      </c>
      <c r="H70" s="11">
        <v>171</v>
      </c>
    </row>
    <row r="71" spans="1:8" ht="11.25" customHeight="1">
      <c r="A71" s="29" t="s">
        <v>37</v>
      </c>
      <c r="B71" s="29"/>
      <c r="C71" s="29"/>
      <c r="D71" s="11">
        <f>SUM(D67:D70)</f>
        <v>16</v>
      </c>
      <c r="E71" s="11">
        <f>SUM(E67:E70)</f>
        <v>14</v>
      </c>
      <c r="F71" s="11">
        <f>SUM(F67:F70)</f>
        <v>52</v>
      </c>
      <c r="G71" s="11">
        <f>SUM(G67:G70)</f>
        <v>398</v>
      </c>
      <c r="H71" s="12"/>
    </row>
    <row r="72" spans="1:8" s="2" customFormat="1" ht="11.25" customHeight="1">
      <c r="A72" s="29" t="s">
        <v>38</v>
      </c>
      <c r="B72" s="29"/>
      <c r="C72" s="29"/>
      <c r="D72" s="11">
        <f>D51+D54+D61+D65+D71</f>
        <v>71</v>
      </c>
      <c r="E72" s="11">
        <f>E51+E54+E61+E65+E71</f>
        <v>60</v>
      </c>
      <c r="F72" s="11">
        <f>F51+F54+F61+F65+F71</f>
        <v>263</v>
      </c>
      <c r="G72" s="11">
        <f>G51+G54+G61+G65+G71</f>
        <v>1861</v>
      </c>
      <c r="H72" s="12"/>
    </row>
    <row r="73" spans="1:8" ht="11.25" customHeight="1">
      <c r="A73" s="3" t="s">
        <v>101</v>
      </c>
      <c r="D73" s="23" t="s">
        <v>99</v>
      </c>
      <c r="E73" s="23"/>
      <c r="F73" s="23"/>
      <c r="G73" s="23"/>
      <c r="H73" s="23"/>
    </row>
    <row r="74" spans="1:4" ht="11.25" customHeight="1">
      <c r="A74" s="15" t="s">
        <v>48</v>
      </c>
      <c r="D74" s="2" t="s">
        <v>123</v>
      </c>
    </row>
    <row r="75" spans="1:7" ht="11.25" customHeight="1">
      <c r="A75" s="4" t="s">
        <v>1</v>
      </c>
      <c r="F75" s="25"/>
      <c r="G75" s="25"/>
    </row>
    <row r="76" spans="3:7" ht="11.25" customHeight="1">
      <c r="C76" s="25"/>
      <c r="D76" s="25"/>
      <c r="E76" s="25"/>
      <c r="F76" s="25"/>
      <c r="G76" s="25"/>
    </row>
    <row r="77" spans="1:8" s="2" customFormat="1" ht="19.5" customHeight="1">
      <c r="A77" s="26" t="s">
        <v>2</v>
      </c>
      <c r="B77" s="26" t="s">
        <v>3</v>
      </c>
      <c r="C77" s="26" t="s">
        <v>4</v>
      </c>
      <c r="D77" s="28" t="s">
        <v>5</v>
      </c>
      <c r="E77" s="28"/>
      <c r="F77" s="28"/>
      <c r="G77" s="26" t="s">
        <v>6</v>
      </c>
      <c r="H77" s="26" t="s">
        <v>7</v>
      </c>
    </row>
    <row r="78" spans="1:8" s="2" customFormat="1" ht="21.75" customHeight="1">
      <c r="A78" s="27"/>
      <c r="B78" s="27"/>
      <c r="C78" s="27"/>
      <c r="D78" s="5" t="s">
        <v>8</v>
      </c>
      <c r="E78" s="5" t="s">
        <v>9</v>
      </c>
      <c r="F78" s="5" t="s">
        <v>10</v>
      </c>
      <c r="G78" s="27"/>
      <c r="H78" s="27"/>
    </row>
    <row r="79" spans="1:8" ht="11.25" customHeight="1">
      <c r="A79" s="6" t="s">
        <v>11</v>
      </c>
      <c r="B79" s="7"/>
      <c r="C79" s="7"/>
      <c r="D79" s="7"/>
      <c r="E79" s="7"/>
      <c r="F79" s="7"/>
      <c r="G79" s="7"/>
      <c r="H79" s="8"/>
    </row>
    <row r="80" spans="2:8" ht="11.25" customHeight="1">
      <c r="B80" s="9" t="s">
        <v>49</v>
      </c>
      <c r="C80" s="10">
        <v>100</v>
      </c>
      <c r="D80" s="11">
        <v>9</v>
      </c>
      <c r="E80" s="11">
        <v>11</v>
      </c>
      <c r="F80" s="11">
        <v>3</v>
      </c>
      <c r="G80" s="11">
        <v>148</v>
      </c>
      <c r="H80" s="11">
        <v>75</v>
      </c>
    </row>
    <row r="81" spans="2:8" ht="21.75" customHeight="1">
      <c r="B81" s="9" t="s">
        <v>50</v>
      </c>
      <c r="C81" s="10">
        <v>80</v>
      </c>
      <c r="D81" s="11">
        <v>2</v>
      </c>
      <c r="E81" s="11">
        <v>10</v>
      </c>
      <c r="F81" s="11">
        <v>6</v>
      </c>
      <c r="G81" s="11">
        <v>122</v>
      </c>
      <c r="H81" s="11">
        <v>36</v>
      </c>
    </row>
    <row r="82" spans="2:8" ht="11.25" customHeight="1">
      <c r="B82" s="9" t="s">
        <v>14</v>
      </c>
      <c r="C82" s="10">
        <v>30</v>
      </c>
      <c r="D82" s="11">
        <v>2</v>
      </c>
      <c r="E82" s="12"/>
      <c r="F82" s="11">
        <v>15</v>
      </c>
      <c r="G82" s="11">
        <v>66</v>
      </c>
      <c r="H82" s="11">
        <v>420</v>
      </c>
    </row>
    <row r="83" spans="2:8" ht="21.75" customHeight="1">
      <c r="B83" s="9" t="s">
        <v>15</v>
      </c>
      <c r="C83" s="10">
        <v>5</v>
      </c>
      <c r="D83" s="12"/>
      <c r="E83" s="11">
        <v>4</v>
      </c>
      <c r="F83" s="12"/>
      <c r="G83" s="11">
        <v>37</v>
      </c>
      <c r="H83" s="11">
        <v>47</v>
      </c>
    </row>
    <row r="84" spans="2:8" ht="11.25" customHeight="1">
      <c r="B84" s="22" t="s">
        <v>120</v>
      </c>
      <c r="C84" s="10">
        <v>200</v>
      </c>
      <c r="D84" s="12"/>
      <c r="E84" s="12"/>
      <c r="F84" s="11">
        <v>14</v>
      </c>
      <c r="G84" s="11">
        <v>54</v>
      </c>
      <c r="H84" s="13">
        <v>181.02</v>
      </c>
    </row>
    <row r="85" spans="1:8" ht="11.25" customHeight="1">
      <c r="A85" s="29" t="s">
        <v>17</v>
      </c>
      <c r="B85" s="29"/>
      <c r="C85" s="29"/>
      <c r="D85" s="11">
        <f>SUM(D80:D84)</f>
        <v>13</v>
      </c>
      <c r="E85" s="11">
        <f>SUM(E80:E84)</f>
        <v>25</v>
      </c>
      <c r="F85" s="11">
        <f>SUM(F80:F84)</f>
        <v>38</v>
      </c>
      <c r="G85" s="11">
        <f>SUM(G80:G84)</f>
        <v>427</v>
      </c>
      <c r="H85" s="12"/>
    </row>
    <row r="86" spans="1:8" ht="11.25" customHeight="1">
      <c r="A86" s="6" t="s">
        <v>18</v>
      </c>
      <c r="B86" s="7"/>
      <c r="C86" s="7"/>
      <c r="D86" s="7"/>
      <c r="E86" s="7"/>
      <c r="F86" s="7"/>
      <c r="G86" s="7"/>
      <c r="H86" s="8"/>
    </row>
    <row r="87" spans="2:8" ht="11.25" customHeight="1">
      <c r="B87" s="22" t="s">
        <v>107</v>
      </c>
      <c r="C87" s="10">
        <v>100</v>
      </c>
      <c r="D87" s="11">
        <v>0.4</v>
      </c>
      <c r="E87" s="11">
        <v>0.3</v>
      </c>
      <c r="F87" s="11">
        <v>10</v>
      </c>
      <c r="G87" s="11">
        <v>47</v>
      </c>
      <c r="H87" s="11">
        <v>140</v>
      </c>
    </row>
    <row r="88" spans="1:8" ht="11.25" customHeight="1">
      <c r="A88" s="29" t="s">
        <v>20</v>
      </c>
      <c r="B88" s="29"/>
      <c r="C88" s="29"/>
      <c r="D88" s="11">
        <v>3</v>
      </c>
      <c r="E88" s="11">
        <v>3</v>
      </c>
      <c r="F88" s="11">
        <v>10</v>
      </c>
      <c r="G88" s="11">
        <v>47</v>
      </c>
      <c r="H88" s="12"/>
    </row>
    <row r="89" spans="1:8" ht="11.25" customHeight="1">
      <c r="A89" s="6" t="s">
        <v>21</v>
      </c>
      <c r="B89" s="7"/>
      <c r="C89" s="7"/>
      <c r="D89" s="7"/>
      <c r="E89" s="7"/>
      <c r="F89" s="7"/>
      <c r="G89" s="7"/>
      <c r="H89" s="8"/>
    </row>
    <row r="90" spans="2:8" ht="21.75" customHeight="1">
      <c r="B90" s="22" t="s">
        <v>108</v>
      </c>
      <c r="C90" s="10">
        <v>200</v>
      </c>
      <c r="D90" s="11">
        <v>2</v>
      </c>
      <c r="E90" s="11">
        <v>3</v>
      </c>
      <c r="F90" s="11">
        <v>11</v>
      </c>
      <c r="G90" s="11">
        <v>79</v>
      </c>
      <c r="H90" s="11">
        <v>157</v>
      </c>
    </row>
    <row r="91" spans="2:8" ht="11.25" customHeight="1">
      <c r="B91" s="9" t="s">
        <v>51</v>
      </c>
      <c r="C91" s="10">
        <v>210</v>
      </c>
      <c r="D91" s="11">
        <v>15</v>
      </c>
      <c r="E91" s="11">
        <v>13</v>
      </c>
      <c r="F91" s="11">
        <v>32</v>
      </c>
      <c r="G91" s="11">
        <v>270</v>
      </c>
      <c r="H91" s="11">
        <v>50</v>
      </c>
    </row>
    <row r="92" spans="2:8" ht="11.25" customHeight="1">
      <c r="B92" s="22" t="s">
        <v>109</v>
      </c>
      <c r="C92" s="10">
        <v>40</v>
      </c>
      <c r="D92" s="11">
        <v>0.4</v>
      </c>
      <c r="E92" s="11">
        <v>3</v>
      </c>
      <c r="F92" s="11">
        <v>2.8</v>
      </c>
      <c r="G92" s="11">
        <v>35</v>
      </c>
      <c r="H92" s="11"/>
    </row>
    <row r="93" spans="2:8" ht="11.25" customHeight="1">
      <c r="B93" s="9" t="s">
        <v>14</v>
      </c>
      <c r="C93" s="10">
        <v>20</v>
      </c>
      <c r="D93" s="11">
        <v>2</v>
      </c>
      <c r="E93" s="12"/>
      <c r="F93" s="11">
        <v>10</v>
      </c>
      <c r="G93" s="11">
        <v>44</v>
      </c>
      <c r="H93" s="11">
        <v>420</v>
      </c>
    </row>
    <row r="94" spans="2:8" ht="11.25" customHeight="1">
      <c r="B94" s="9" t="s">
        <v>25</v>
      </c>
      <c r="C94" s="10">
        <v>25</v>
      </c>
      <c r="D94" s="11">
        <v>2</v>
      </c>
      <c r="E94" s="12"/>
      <c r="F94" s="11">
        <v>9</v>
      </c>
      <c r="G94" s="11">
        <v>45</v>
      </c>
      <c r="H94" s="11">
        <v>421</v>
      </c>
    </row>
    <row r="95" spans="2:8" ht="11.25" customHeight="1">
      <c r="B95" s="9" t="s">
        <v>19</v>
      </c>
      <c r="C95" s="10">
        <v>150</v>
      </c>
      <c r="D95" s="11">
        <v>1</v>
      </c>
      <c r="E95" s="12"/>
      <c r="F95" s="11">
        <v>18</v>
      </c>
      <c r="G95" s="11">
        <v>75</v>
      </c>
      <c r="H95" s="11">
        <v>130</v>
      </c>
    </row>
    <row r="96" spans="1:8" ht="11.25" customHeight="1">
      <c r="A96" s="29" t="s">
        <v>26</v>
      </c>
      <c r="B96" s="29"/>
      <c r="C96" s="29"/>
      <c r="D96" s="11">
        <f>SUM(D90:D95)</f>
        <v>22.4</v>
      </c>
      <c r="E96" s="11">
        <f>SUM(E90:E95)</f>
        <v>19</v>
      </c>
      <c r="F96" s="11">
        <f>SUM(F90:F95)</f>
        <v>82.8</v>
      </c>
      <c r="G96" s="11">
        <f>SUM(G90:G95)</f>
        <v>548</v>
      </c>
      <c r="H96" s="12"/>
    </row>
    <row r="97" spans="1:8" ht="11.25" customHeight="1">
      <c r="A97" s="6" t="s">
        <v>27</v>
      </c>
      <c r="B97" s="7"/>
      <c r="C97" s="7"/>
      <c r="D97" s="7"/>
      <c r="E97" s="7"/>
      <c r="F97" s="7"/>
      <c r="G97" s="7"/>
      <c r="H97" s="8"/>
    </row>
    <row r="98" spans="2:8" ht="11.25" customHeight="1">
      <c r="B98" s="9" t="s">
        <v>52</v>
      </c>
      <c r="C98" s="10">
        <v>160</v>
      </c>
      <c r="D98" s="11">
        <v>4</v>
      </c>
      <c r="E98" s="11">
        <v>5</v>
      </c>
      <c r="F98" s="11">
        <v>8</v>
      </c>
      <c r="G98" s="11">
        <v>93</v>
      </c>
      <c r="H98" s="11">
        <v>178</v>
      </c>
    </row>
    <row r="99" spans="2:8" ht="11.25" customHeight="1">
      <c r="B99" s="9" t="s">
        <v>29</v>
      </c>
      <c r="C99" s="10">
        <v>30</v>
      </c>
      <c r="D99" s="11">
        <v>6</v>
      </c>
      <c r="E99" s="11">
        <v>3</v>
      </c>
      <c r="F99" s="11">
        <v>20</v>
      </c>
      <c r="G99" s="11">
        <v>141</v>
      </c>
      <c r="H99" s="11">
        <v>5</v>
      </c>
    </row>
    <row r="100" spans="2:8" ht="11.25" customHeight="1">
      <c r="B100" s="9"/>
      <c r="C100" s="10"/>
      <c r="D100" s="12"/>
      <c r="E100" s="12"/>
      <c r="F100" s="11"/>
      <c r="G100" s="11"/>
      <c r="H100" s="11"/>
    </row>
    <row r="101" spans="1:8" ht="11.25" customHeight="1">
      <c r="A101" s="29" t="s">
        <v>31</v>
      </c>
      <c r="B101" s="29"/>
      <c r="C101" s="29"/>
      <c r="D101" s="11">
        <f>SUM(D98:D100)</f>
        <v>10</v>
      </c>
      <c r="E101" s="11">
        <f>SUM(E98:E100)</f>
        <v>8</v>
      </c>
      <c r="F101" s="11">
        <f>SUM(F98:F100)</f>
        <v>28</v>
      </c>
      <c r="G101" s="11">
        <f>SUM(G98:G100)</f>
        <v>234</v>
      </c>
      <c r="H101" s="12"/>
    </row>
    <row r="102" spans="1:8" ht="11.25" customHeight="1">
      <c r="A102" s="6" t="s">
        <v>32</v>
      </c>
      <c r="B102" s="7"/>
      <c r="C102" s="7"/>
      <c r="D102" s="7"/>
      <c r="E102" s="7"/>
      <c r="F102" s="7"/>
      <c r="G102" s="7"/>
      <c r="H102" s="8"/>
    </row>
    <row r="103" spans="2:8" ht="21.75" customHeight="1">
      <c r="B103" s="9" t="s">
        <v>53</v>
      </c>
      <c r="C103" s="10">
        <v>200</v>
      </c>
      <c r="D103" s="11">
        <v>9</v>
      </c>
      <c r="E103" s="11">
        <v>7</v>
      </c>
      <c r="F103" s="11">
        <v>35</v>
      </c>
      <c r="G103" s="11">
        <v>246</v>
      </c>
      <c r="H103" s="11">
        <v>66</v>
      </c>
    </row>
    <row r="104" spans="2:8" ht="11.25" customHeight="1">
      <c r="B104" s="9" t="s">
        <v>14</v>
      </c>
      <c r="C104" s="10">
        <v>25</v>
      </c>
      <c r="D104" s="11">
        <v>2</v>
      </c>
      <c r="E104" s="12"/>
      <c r="F104" s="11">
        <v>12</v>
      </c>
      <c r="G104" s="11">
        <v>55</v>
      </c>
      <c r="H104" s="11">
        <v>420</v>
      </c>
    </row>
    <row r="105" spans="2:8" ht="11.25" customHeight="1">
      <c r="B105" s="9"/>
      <c r="C105" s="10"/>
      <c r="D105" s="11"/>
      <c r="E105" s="12"/>
      <c r="F105" s="11"/>
      <c r="G105" s="11"/>
      <c r="H105" s="11"/>
    </row>
    <row r="106" spans="2:8" ht="21.75" customHeight="1">
      <c r="B106" s="9" t="s">
        <v>36</v>
      </c>
      <c r="C106" s="10">
        <v>200</v>
      </c>
      <c r="D106" s="11">
        <v>3</v>
      </c>
      <c r="E106" s="11">
        <v>3</v>
      </c>
      <c r="F106" s="11">
        <v>17</v>
      </c>
      <c r="G106" s="11">
        <v>103</v>
      </c>
      <c r="H106" s="11">
        <v>176</v>
      </c>
    </row>
    <row r="107" spans="1:8" ht="11.25" customHeight="1">
      <c r="A107" s="29" t="s">
        <v>37</v>
      </c>
      <c r="B107" s="29"/>
      <c r="C107" s="29"/>
      <c r="D107" s="11">
        <f>SUM(D103:D106)</f>
        <v>14</v>
      </c>
      <c r="E107" s="11">
        <f>SUM(E103:E106)</f>
        <v>10</v>
      </c>
      <c r="F107" s="11">
        <f>SUM(F103:F106)</f>
        <v>64</v>
      </c>
      <c r="G107" s="11">
        <f>SUM(G103:G106)</f>
        <v>404</v>
      </c>
      <c r="H107" s="12"/>
    </row>
    <row r="108" spans="1:8" s="2" customFormat="1" ht="11.25" customHeight="1">
      <c r="A108" s="29" t="s">
        <v>38</v>
      </c>
      <c r="B108" s="29"/>
      <c r="C108" s="29"/>
      <c r="D108" s="11">
        <f>D85+D88+D96+D101+D107</f>
        <v>62.4</v>
      </c>
      <c r="E108" s="11">
        <f>E85+E88+E96+E101+E107</f>
        <v>65</v>
      </c>
      <c r="F108" s="11">
        <f>F85+F88+F96+F101+F107</f>
        <v>222.8</v>
      </c>
      <c r="G108" s="11">
        <f>G85+G88+G96+G101+G107</f>
        <v>1660</v>
      </c>
      <c r="H108" s="12"/>
    </row>
    <row r="109" spans="1:8" ht="11.25" customHeight="1">
      <c r="A109" s="3" t="s">
        <v>101</v>
      </c>
      <c r="D109" s="23" t="s">
        <v>99</v>
      </c>
      <c r="E109" s="23"/>
      <c r="F109" s="23"/>
      <c r="G109" s="23"/>
      <c r="H109" s="23"/>
    </row>
    <row r="110" spans="1:4" ht="11.25" customHeight="1">
      <c r="A110" s="15" t="s">
        <v>54</v>
      </c>
      <c r="D110" s="2" t="s">
        <v>124</v>
      </c>
    </row>
    <row r="111" spans="1:7" ht="11.25" customHeight="1">
      <c r="A111" s="4" t="s">
        <v>1</v>
      </c>
      <c r="F111" s="25"/>
      <c r="G111" s="25"/>
    </row>
    <row r="112" spans="3:7" ht="11.25" customHeight="1">
      <c r="C112" s="25"/>
      <c r="D112" s="25"/>
      <c r="E112" s="25"/>
      <c r="F112" s="25"/>
      <c r="G112" s="25"/>
    </row>
    <row r="113" spans="1:8" s="2" customFormat="1" ht="19.5" customHeight="1">
      <c r="A113" s="26" t="s">
        <v>2</v>
      </c>
      <c r="B113" s="26" t="s">
        <v>3</v>
      </c>
      <c r="C113" s="26" t="s">
        <v>4</v>
      </c>
      <c r="D113" s="28" t="s">
        <v>5</v>
      </c>
      <c r="E113" s="28"/>
      <c r="F113" s="28"/>
      <c r="G113" s="26" t="s">
        <v>6</v>
      </c>
      <c r="H113" s="26" t="s">
        <v>7</v>
      </c>
    </row>
    <row r="114" spans="1:8" s="2" customFormat="1" ht="21.75" customHeight="1">
      <c r="A114" s="27"/>
      <c r="B114" s="27"/>
      <c r="C114" s="27"/>
      <c r="D114" s="5" t="s">
        <v>8</v>
      </c>
      <c r="E114" s="5" t="s">
        <v>9</v>
      </c>
      <c r="F114" s="5" t="s">
        <v>10</v>
      </c>
      <c r="G114" s="27"/>
      <c r="H114" s="27"/>
    </row>
    <row r="115" spans="1:8" ht="11.25" customHeight="1">
      <c r="A115" s="6" t="s">
        <v>11</v>
      </c>
      <c r="B115" s="7"/>
      <c r="C115" s="7"/>
      <c r="D115" s="7"/>
      <c r="E115" s="7"/>
      <c r="F115" s="7"/>
      <c r="G115" s="7"/>
      <c r="H115" s="8"/>
    </row>
    <row r="116" spans="2:8" ht="11.25" customHeight="1">
      <c r="B116" s="9" t="s">
        <v>55</v>
      </c>
      <c r="C116" s="10">
        <v>200</v>
      </c>
      <c r="D116" s="11">
        <v>8</v>
      </c>
      <c r="E116" s="11">
        <v>9</v>
      </c>
      <c r="F116" s="11">
        <v>33</v>
      </c>
      <c r="G116" s="11">
        <v>243</v>
      </c>
      <c r="H116" s="13">
        <v>62.01</v>
      </c>
    </row>
    <row r="117" spans="2:8" ht="11.25" customHeight="1">
      <c r="B117" s="9" t="s">
        <v>13</v>
      </c>
      <c r="C117" s="10">
        <v>14</v>
      </c>
      <c r="D117" s="11">
        <v>3</v>
      </c>
      <c r="E117" s="11">
        <v>4</v>
      </c>
      <c r="F117" s="12"/>
      <c r="G117" s="11">
        <v>50</v>
      </c>
      <c r="H117" s="11">
        <v>27</v>
      </c>
    </row>
    <row r="118" spans="2:8" ht="11.25" customHeight="1">
      <c r="B118" s="9" t="s">
        <v>14</v>
      </c>
      <c r="C118" s="10">
        <v>30</v>
      </c>
      <c r="D118" s="11">
        <v>2</v>
      </c>
      <c r="E118" s="12"/>
      <c r="F118" s="11">
        <v>15</v>
      </c>
      <c r="G118" s="11">
        <v>66</v>
      </c>
      <c r="H118" s="11">
        <v>420</v>
      </c>
    </row>
    <row r="119" spans="2:8" ht="21.75" customHeight="1">
      <c r="B119" s="9" t="s">
        <v>15</v>
      </c>
      <c r="C119" s="10">
        <v>5</v>
      </c>
      <c r="D119" s="12"/>
      <c r="E119" s="11">
        <v>4</v>
      </c>
      <c r="F119" s="12"/>
      <c r="G119" s="11">
        <v>37</v>
      </c>
      <c r="H119" s="11">
        <v>47</v>
      </c>
    </row>
    <row r="120" spans="2:8" ht="11.25" customHeight="1">
      <c r="B120" s="9" t="s">
        <v>47</v>
      </c>
      <c r="C120" s="10">
        <v>200</v>
      </c>
      <c r="D120" s="11">
        <v>3</v>
      </c>
      <c r="E120" s="11">
        <v>3</v>
      </c>
      <c r="F120" s="11">
        <v>17</v>
      </c>
      <c r="G120" s="11">
        <v>111</v>
      </c>
      <c r="H120" s="11">
        <v>171</v>
      </c>
    </row>
    <row r="121" spans="1:8" ht="11.25" customHeight="1">
      <c r="A121" s="29" t="s">
        <v>17</v>
      </c>
      <c r="B121" s="29"/>
      <c r="C121" s="29"/>
      <c r="D121" s="11">
        <v>17</v>
      </c>
      <c r="E121" s="11">
        <v>21</v>
      </c>
      <c r="F121" s="11">
        <v>65</v>
      </c>
      <c r="G121" s="11">
        <v>507</v>
      </c>
      <c r="H121" s="12"/>
    </row>
    <row r="122" spans="1:8" ht="11.25" customHeight="1">
      <c r="A122" s="6" t="s">
        <v>18</v>
      </c>
      <c r="B122" s="7"/>
      <c r="C122" s="7"/>
      <c r="D122" s="7"/>
      <c r="E122" s="7"/>
      <c r="F122" s="7"/>
      <c r="G122" s="7"/>
      <c r="H122" s="8"/>
    </row>
    <row r="123" spans="2:8" ht="11.25" customHeight="1">
      <c r="B123" s="9" t="s">
        <v>30</v>
      </c>
      <c r="C123" s="10">
        <v>100</v>
      </c>
      <c r="D123" s="12"/>
      <c r="E123" s="12"/>
      <c r="F123" s="11">
        <v>10</v>
      </c>
      <c r="G123" s="11">
        <v>47</v>
      </c>
      <c r="H123" s="11">
        <v>140</v>
      </c>
    </row>
    <row r="124" spans="1:8" ht="11.25" customHeight="1">
      <c r="A124" s="29" t="s">
        <v>20</v>
      </c>
      <c r="B124" s="29"/>
      <c r="C124" s="29"/>
      <c r="D124" s="12"/>
      <c r="E124" s="12"/>
      <c r="F124" s="11">
        <v>10</v>
      </c>
      <c r="G124" s="11">
        <v>47</v>
      </c>
      <c r="H124" s="12"/>
    </row>
    <row r="125" spans="1:8" ht="11.25" customHeight="1">
      <c r="A125" s="6" t="s">
        <v>21</v>
      </c>
      <c r="B125" s="7"/>
      <c r="C125" s="7"/>
      <c r="D125" s="7"/>
      <c r="E125" s="7"/>
      <c r="F125" s="7"/>
      <c r="G125" s="7"/>
      <c r="H125" s="8"/>
    </row>
    <row r="126" spans="2:8" ht="21.75" customHeight="1">
      <c r="B126" s="9" t="s">
        <v>56</v>
      </c>
      <c r="C126" s="10">
        <v>200</v>
      </c>
      <c r="D126" s="11">
        <v>2</v>
      </c>
      <c r="E126" s="11">
        <v>3</v>
      </c>
      <c r="F126" s="11">
        <v>18</v>
      </c>
      <c r="G126" s="11">
        <v>104</v>
      </c>
      <c r="H126" s="11">
        <v>34</v>
      </c>
    </row>
    <row r="127" spans="2:8" ht="11.25" customHeight="1">
      <c r="B127" s="9" t="s">
        <v>57</v>
      </c>
      <c r="C127" s="10">
        <v>80</v>
      </c>
      <c r="D127" s="11">
        <v>12</v>
      </c>
      <c r="E127" s="11">
        <v>13</v>
      </c>
      <c r="F127" s="11">
        <v>16</v>
      </c>
      <c r="G127" s="11">
        <v>226</v>
      </c>
      <c r="H127" s="11">
        <v>113</v>
      </c>
    </row>
    <row r="128" spans="2:8" ht="11.25" customHeight="1">
      <c r="B128" s="9" t="s">
        <v>58</v>
      </c>
      <c r="C128" s="10">
        <v>170</v>
      </c>
      <c r="D128" s="11">
        <v>4</v>
      </c>
      <c r="E128" s="11">
        <v>9</v>
      </c>
      <c r="F128" s="11">
        <v>17</v>
      </c>
      <c r="G128" s="11">
        <v>163</v>
      </c>
      <c r="H128" s="11">
        <v>138</v>
      </c>
    </row>
    <row r="129" spans="2:8" ht="11.25" customHeight="1">
      <c r="B129" s="9" t="s">
        <v>14</v>
      </c>
      <c r="C129" s="10">
        <v>10</v>
      </c>
      <c r="D129" s="11">
        <v>1</v>
      </c>
      <c r="E129" s="12"/>
      <c r="F129" s="11">
        <v>5</v>
      </c>
      <c r="G129" s="11">
        <v>22</v>
      </c>
      <c r="H129" s="11">
        <v>420</v>
      </c>
    </row>
    <row r="130" spans="2:8" ht="11.25" customHeight="1">
      <c r="B130" s="9" t="s">
        <v>25</v>
      </c>
      <c r="C130" s="10">
        <v>45</v>
      </c>
      <c r="D130" s="11">
        <v>3</v>
      </c>
      <c r="E130" s="11">
        <v>1</v>
      </c>
      <c r="F130" s="11">
        <v>15</v>
      </c>
      <c r="G130" s="11">
        <v>81</v>
      </c>
      <c r="H130" s="11">
        <v>421</v>
      </c>
    </row>
    <row r="131" spans="2:8" ht="11.25" customHeight="1">
      <c r="B131" s="22" t="s">
        <v>115</v>
      </c>
      <c r="C131" s="10">
        <v>200</v>
      </c>
      <c r="D131" s="11">
        <v>2</v>
      </c>
      <c r="E131" s="11">
        <v>2</v>
      </c>
      <c r="F131" s="11">
        <v>27</v>
      </c>
      <c r="G131" s="11">
        <v>113</v>
      </c>
      <c r="H131" s="11">
        <v>168</v>
      </c>
    </row>
    <row r="132" spans="1:8" ht="11.25" customHeight="1">
      <c r="A132" s="29" t="s">
        <v>26</v>
      </c>
      <c r="B132" s="29"/>
      <c r="C132" s="29"/>
      <c r="D132" s="11">
        <v>25</v>
      </c>
      <c r="E132" s="11">
        <v>28</v>
      </c>
      <c r="F132" s="11">
        <v>89</v>
      </c>
      <c r="G132" s="11">
        <v>702</v>
      </c>
      <c r="H132" s="12"/>
    </row>
    <row r="133" spans="1:8" ht="11.25" customHeight="1">
      <c r="A133" s="6" t="s">
        <v>27</v>
      </c>
      <c r="B133" s="7"/>
      <c r="C133" s="7"/>
      <c r="D133" s="7"/>
      <c r="E133" s="7"/>
      <c r="F133" s="7"/>
      <c r="G133" s="7"/>
      <c r="H133" s="8"/>
    </row>
    <row r="134" spans="2:8" ht="11.25" customHeight="1">
      <c r="B134" s="9" t="s">
        <v>59</v>
      </c>
      <c r="C134" s="10">
        <v>80</v>
      </c>
      <c r="D134" s="11">
        <v>6</v>
      </c>
      <c r="E134" s="11">
        <v>6</v>
      </c>
      <c r="F134" s="11">
        <v>46</v>
      </c>
      <c r="G134" s="11">
        <v>259</v>
      </c>
      <c r="H134" s="11">
        <v>196</v>
      </c>
    </row>
    <row r="135" spans="2:8" ht="11.25" customHeight="1">
      <c r="B135" s="22" t="s">
        <v>110</v>
      </c>
      <c r="C135" s="10">
        <v>180</v>
      </c>
      <c r="D135" s="11">
        <v>6</v>
      </c>
      <c r="E135" s="11">
        <v>6</v>
      </c>
      <c r="F135" s="11">
        <v>9</v>
      </c>
      <c r="G135" s="11">
        <v>117</v>
      </c>
      <c r="H135" s="11">
        <v>174</v>
      </c>
    </row>
    <row r="136" spans="1:8" ht="11.25" customHeight="1">
      <c r="A136" s="29" t="s">
        <v>31</v>
      </c>
      <c r="B136" s="29"/>
      <c r="C136" s="29"/>
      <c r="D136" s="11">
        <v>11</v>
      </c>
      <c r="E136" s="11">
        <v>10</v>
      </c>
      <c r="F136" s="11">
        <v>53</v>
      </c>
      <c r="G136" s="11">
        <v>354</v>
      </c>
      <c r="H136" s="12"/>
    </row>
    <row r="137" spans="1:8" ht="11.25" customHeight="1">
      <c r="A137" s="6" t="s">
        <v>32</v>
      </c>
      <c r="B137" s="7"/>
      <c r="C137" s="7"/>
      <c r="D137" s="7"/>
      <c r="E137" s="7"/>
      <c r="F137" s="7"/>
      <c r="G137" s="7"/>
      <c r="H137" s="8"/>
    </row>
    <row r="138" spans="2:8" ht="21.75" customHeight="1">
      <c r="B138" s="9" t="s">
        <v>60</v>
      </c>
      <c r="C138" s="10">
        <v>80</v>
      </c>
      <c r="D138" s="11">
        <v>11</v>
      </c>
      <c r="E138" s="11">
        <v>4</v>
      </c>
      <c r="F138" s="11">
        <v>6</v>
      </c>
      <c r="G138" s="11">
        <v>102</v>
      </c>
      <c r="H138" s="11">
        <v>86</v>
      </c>
    </row>
    <row r="139" spans="2:8" ht="11.25" customHeight="1">
      <c r="B139" s="9" t="s">
        <v>46</v>
      </c>
      <c r="C139" s="10">
        <v>40</v>
      </c>
      <c r="D139" s="11">
        <v>5</v>
      </c>
      <c r="E139" s="11">
        <v>5</v>
      </c>
      <c r="F139" s="12"/>
      <c r="G139" s="11">
        <v>63</v>
      </c>
      <c r="H139" s="14">
        <v>1031</v>
      </c>
    </row>
    <row r="140" spans="2:8" ht="11.25" customHeight="1">
      <c r="B140" s="9" t="s">
        <v>61</v>
      </c>
      <c r="C140" s="10">
        <v>150</v>
      </c>
      <c r="D140" s="11">
        <v>3</v>
      </c>
      <c r="E140" s="11">
        <v>4</v>
      </c>
      <c r="F140" s="11">
        <v>23</v>
      </c>
      <c r="G140" s="11">
        <v>142</v>
      </c>
      <c r="H140" s="11">
        <v>142</v>
      </c>
    </row>
    <row r="141" spans="2:8" ht="11.25" customHeight="1">
      <c r="B141" s="9" t="s">
        <v>14</v>
      </c>
      <c r="C141" s="10">
        <v>25</v>
      </c>
      <c r="D141" s="11">
        <v>2</v>
      </c>
      <c r="E141" s="12"/>
      <c r="F141" s="11">
        <v>12</v>
      </c>
      <c r="G141" s="11">
        <v>55</v>
      </c>
      <c r="H141" s="11">
        <v>420</v>
      </c>
    </row>
    <row r="142" spans="2:8" ht="11.25" customHeight="1">
      <c r="B142" s="9" t="s">
        <v>42</v>
      </c>
      <c r="C142" s="10">
        <v>200</v>
      </c>
      <c r="D142" s="12"/>
      <c r="E142" s="12"/>
      <c r="F142" s="11">
        <v>12</v>
      </c>
      <c r="G142" s="11">
        <v>49</v>
      </c>
      <c r="H142" s="11">
        <v>181</v>
      </c>
    </row>
    <row r="143" spans="1:8" ht="11.25" customHeight="1">
      <c r="A143" s="29" t="s">
        <v>37</v>
      </c>
      <c r="B143" s="29"/>
      <c r="C143" s="29"/>
      <c r="D143" s="11">
        <v>21</v>
      </c>
      <c r="E143" s="11">
        <v>13</v>
      </c>
      <c r="F143" s="11">
        <v>54</v>
      </c>
      <c r="G143" s="11">
        <v>411</v>
      </c>
      <c r="H143" s="12"/>
    </row>
    <row r="144" spans="1:8" s="2" customFormat="1" ht="11.25" customHeight="1">
      <c r="A144" s="29" t="s">
        <v>38</v>
      </c>
      <c r="B144" s="29"/>
      <c r="C144" s="29"/>
      <c r="D144" s="11">
        <v>74</v>
      </c>
      <c r="E144" s="11">
        <v>73</v>
      </c>
      <c r="F144" s="11">
        <v>270</v>
      </c>
      <c r="G144" s="11">
        <v>2022</v>
      </c>
      <c r="H144" s="12"/>
    </row>
    <row r="145" spans="1:8" ht="11.25" customHeight="1">
      <c r="A145" s="3" t="s">
        <v>101</v>
      </c>
      <c r="D145" s="23" t="s">
        <v>99</v>
      </c>
      <c r="E145" s="23"/>
      <c r="F145" s="23"/>
      <c r="G145" s="23"/>
      <c r="H145" s="23"/>
    </row>
    <row r="146" spans="1:4" ht="11.25" customHeight="1">
      <c r="A146" s="15" t="s">
        <v>62</v>
      </c>
      <c r="D146" s="2" t="s">
        <v>125</v>
      </c>
    </row>
    <row r="147" spans="1:7" ht="11.25" customHeight="1">
      <c r="A147" s="4" t="s">
        <v>1</v>
      </c>
      <c r="F147" s="25"/>
      <c r="G147" s="25"/>
    </row>
    <row r="148" spans="3:7" ht="11.25" customHeight="1">
      <c r="C148" s="25"/>
      <c r="D148" s="25"/>
      <c r="E148" s="25"/>
      <c r="F148" s="25"/>
      <c r="G148" s="25"/>
    </row>
    <row r="149" spans="1:8" s="2" customFormat="1" ht="19.5" customHeight="1">
      <c r="A149" s="26" t="s">
        <v>2</v>
      </c>
      <c r="B149" s="26" t="s">
        <v>3</v>
      </c>
      <c r="C149" s="26" t="s">
        <v>4</v>
      </c>
      <c r="D149" s="28" t="s">
        <v>5</v>
      </c>
      <c r="E149" s="28"/>
      <c r="F149" s="28"/>
      <c r="G149" s="26" t="s">
        <v>6</v>
      </c>
      <c r="H149" s="26" t="s">
        <v>7</v>
      </c>
    </row>
    <row r="150" spans="1:8" s="2" customFormat="1" ht="21.75" customHeight="1">
      <c r="A150" s="27"/>
      <c r="B150" s="27"/>
      <c r="C150" s="27"/>
      <c r="D150" s="5" t="s">
        <v>8</v>
      </c>
      <c r="E150" s="5" t="s">
        <v>9</v>
      </c>
      <c r="F150" s="5" t="s">
        <v>10</v>
      </c>
      <c r="G150" s="27"/>
      <c r="H150" s="27"/>
    </row>
    <row r="151" spans="1:8" ht="11.25" customHeight="1">
      <c r="A151" s="6" t="s">
        <v>11</v>
      </c>
      <c r="B151" s="7"/>
      <c r="C151" s="7"/>
      <c r="D151" s="7"/>
      <c r="E151" s="7"/>
      <c r="F151" s="7"/>
      <c r="G151" s="7"/>
      <c r="H151" s="8"/>
    </row>
    <row r="152" spans="2:8" ht="11.25" customHeight="1">
      <c r="B152" s="9" t="s">
        <v>63</v>
      </c>
      <c r="C152" s="10">
        <v>150</v>
      </c>
      <c r="D152" s="11">
        <v>17</v>
      </c>
      <c r="E152" s="11">
        <v>5</v>
      </c>
      <c r="F152" s="11">
        <v>45</v>
      </c>
      <c r="G152" s="11">
        <v>314</v>
      </c>
      <c r="H152" s="11">
        <v>88</v>
      </c>
    </row>
    <row r="153" spans="2:8" ht="11.25" customHeight="1">
      <c r="B153" s="9" t="s">
        <v>64</v>
      </c>
      <c r="C153" s="10">
        <v>30</v>
      </c>
      <c r="D153" s="11">
        <v>1</v>
      </c>
      <c r="E153" s="11">
        <v>4</v>
      </c>
      <c r="F153" s="11">
        <v>1</v>
      </c>
      <c r="G153" s="11">
        <v>39</v>
      </c>
      <c r="H153" s="11">
        <v>8</v>
      </c>
    </row>
    <row r="154" spans="2:8" ht="11.25" customHeight="1">
      <c r="B154" s="9" t="s">
        <v>14</v>
      </c>
      <c r="C154" s="10">
        <v>30</v>
      </c>
      <c r="D154" s="11">
        <v>2</v>
      </c>
      <c r="E154" s="12"/>
      <c r="F154" s="11">
        <v>15</v>
      </c>
      <c r="G154" s="11">
        <v>66</v>
      </c>
      <c r="H154" s="11">
        <v>420</v>
      </c>
    </row>
    <row r="155" spans="2:8" ht="13.5" customHeight="1">
      <c r="B155" s="9" t="s">
        <v>15</v>
      </c>
      <c r="C155" s="10">
        <v>5</v>
      </c>
      <c r="D155" s="12"/>
      <c r="E155" s="11">
        <v>4</v>
      </c>
      <c r="F155" s="12"/>
      <c r="G155" s="11">
        <v>37</v>
      </c>
      <c r="H155" s="11">
        <v>47</v>
      </c>
    </row>
    <row r="156" spans="2:8" ht="11.25" customHeight="1">
      <c r="B156" s="9" t="s">
        <v>16</v>
      </c>
      <c r="C156" s="10">
        <v>200</v>
      </c>
      <c r="D156" s="12"/>
      <c r="E156" s="12"/>
      <c r="F156" s="11">
        <v>14</v>
      </c>
      <c r="G156" s="11">
        <v>54</v>
      </c>
      <c r="H156" s="13">
        <v>181.02</v>
      </c>
    </row>
    <row r="157" spans="1:8" ht="11.25" customHeight="1">
      <c r="A157" s="29" t="s">
        <v>17</v>
      </c>
      <c r="B157" s="29"/>
      <c r="C157" s="29"/>
      <c r="D157" s="11">
        <f>SUM(D152:D156)</f>
        <v>20</v>
      </c>
      <c r="E157" s="11">
        <f>SUM(E152:E156)</f>
        <v>13</v>
      </c>
      <c r="F157" s="11">
        <f>SUM(F152:F156)</f>
        <v>75</v>
      </c>
      <c r="G157" s="11">
        <f>SUM(G152:G156)</f>
        <v>510</v>
      </c>
      <c r="H157" s="12"/>
    </row>
    <row r="158" spans="1:8" ht="11.25" customHeight="1">
      <c r="A158" s="6" t="s">
        <v>18</v>
      </c>
      <c r="B158" s="7"/>
      <c r="C158" s="7"/>
      <c r="D158" s="7"/>
      <c r="E158" s="7"/>
      <c r="F158" s="7"/>
      <c r="G158" s="7"/>
      <c r="H158" s="8"/>
    </row>
    <row r="159" spans="2:8" ht="11.25" customHeight="1">
      <c r="B159" s="22" t="s">
        <v>111</v>
      </c>
      <c r="C159" s="10">
        <v>100</v>
      </c>
      <c r="D159" s="11"/>
      <c r="E159" s="11"/>
      <c r="F159" s="11">
        <v>8</v>
      </c>
      <c r="G159" s="11">
        <v>40</v>
      </c>
      <c r="H159" s="11">
        <v>140</v>
      </c>
    </row>
    <row r="160" spans="1:8" ht="11.25" customHeight="1">
      <c r="A160" s="29" t="s">
        <v>20</v>
      </c>
      <c r="B160" s="29"/>
      <c r="C160" s="29"/>
      <c r="D160" s="11"/>
      <c r="E160" s="11"/>
      <c r="F160" s="11">
        <v>8</v>
      </c>
      <c r="G160" s="11">
        <v>40</v>
      </c>
      <c r="H160" s="12"/>
    </row>
    <row r="161" spans="1:8" ht="11.25" customHeight="1">
      <c r="A161" s="6" t="s">
        <v>21</v>
      </c>
      <c r="B161" s="7"/>
      <c r="C161" s="7"/>
      <c r="D161" s="7"/>
      <c r="E161" s="7"/>
      <c r="F161" s="7"/>
      <c r="G161" s="7"/>
      <c r="H161" s="8"/>
    </row>
    <row r="162" spans="2:8" ht="11.25" customHeight="1">
      <c r="B162" s="9" t="s">
        <v>65</v>
      </c>
      <c r="C162" s="10">
        <v>200</v>
      </c>
      <c r="D162" s="11">
        <v>3</v>
      </c>
      <c r="E162" s="11">
        <v>6</v>
      </c>
      <c r="F162" s="11">
        <v>14</v>
      </c>
      <c r="G162" s="11">
        <v>119</v>
      </c>
      <c r="H162" s="14">
        <v>1043</v>
      </c>
    </row>
    <row r="163" spans="2:8" ht="11.25" customHeight="1">
      <c r="B163" s="9" t="s">
        <v>66</v>
      </c>
      <c r="C163" s="10">
        <v>100</v>
      </c>
      <c r="D163" s="11">
        <v>12</v>
      </c>
      <c r="E163" s="11">
        <v>15</v>
      </c>
      <c r="F163" s="11">
        <v>6</v>
      </c>
      <c r="G163" s="11">
        <v>256</v>
      </c>
      <c r="H163" s="11">
        <v>105</v>
      </c>
    </row>
    <row r="164" spans="2:8" ht="11.25" customHeight="1">
      <c r="B164" s="9" t="s">
        <v>41</v>
      </c>
      <c r="C164" s="10">
        <v>150</v>
      </c>
      <c r="D164" s="11">
        <v>2</v>
      </c>
      <c r="E164" s="11">
        <v>3</v>
      </c>
      <c r="F164" s="11">
        <v>26</v>
      </c>
      <c r="G164" s="11">
        <v>144</v>
      </c>
      <c r="H164" s="11">
        <v>54</v>
      </c>
    </row>
    <row r="165" spans="2:8" ht="21.75" customHeight="1">
      <c r="B165" s="9" t="s">
        <v>67</v>
      </c>
      <c r="C165" s="10">
        <v>50</v>
      </c>
      <c r="D165" s="11">
        <v>1</v>
      </c>
      <c r="E165" s="11">
        <v>5</v>
      </c>
      <c r="F165" s="11">
        <v>1</v>
      </c>
      <c r="G165" s="11">
        <v>54</v>
      </c>
      <c r="H165" s="13">
        <v>143.01</v>
      </c>
    </row>
    <row r="166" spans="2:8" ht="11.25" customHeight="1">
      <c r="B166" s="9" t="s">
        <v>14</v>
      </c>
      <c r="C166" s="10">
        <v>20</v>
      </c>
      <c r="D166" s="11">
        <v>2</v>
      </c>
      <c r="E166" s="12"/>
      <c r="F166" s="11">
        <v>10</v>
      </c>
      <c r="G166" s="11">
        <v>44</v>
      </c>
      <c r="H166" s="11">
        <v>420</v>
      </c>
    </row>
    <row r="167" spans="2:8" ht="11.25" customHeight="1">
      <c r="B167" s="9" t="s">
        <v>25</v>
      </c>
      <c r="C167" s="10">
        <v>50</v>
      </c>
      <c r="D167" s="11">
        <v>3</v>
      </c>
      <c r="E167" s="11">
        <v>1</v>
      </c>
      <c r="F167" s="11">
        <v>17</v>
      </c>
      <c r="G167" s="11">
        <v>91</v>
      </c>
      <c r="H167" s="11">
        <v>421</v>
      </c>
    </row>
    <row r="168" spans="2:8" ht="14.25" customHeight="1">
      <c r="B168" s="9" t="s">
        <v>68</v>
      </c>
      <c r="C168" s="10">
        <v>200</v>
      </c>
      <c r="D168" s="11">
        <v>3</v>
      </c>
      <c r="E168" s="11">
        <v>3</v>
      </c>
      <c r="F168" s="11">
        <v>15</v>
      </c>
      <c r="G168" s="11">
        <v>98</v>
      </c>
      <c r="H168" s="11">
        <v>168</v>
      </c>
    </row>
    <row r="169" spans="1:8" ht="11.25" customHeight="1">
      <c r="A169" s="29" t="s">
        <v>26</v>
      </c>
      <c r="B169" s="29"/>
      <c r="C169" s="29"/>
      <c r="D169" s="11">
        <f>SUM(D162:D168)</f>
        <v>26</v>
      </c>
      <c r="E169" s="11">
        <f>SUM(E162:E168)</f>
        <v>33</v>
      </c>
      <c r="F169" s="11">
        <f>SUM(F162:F168)</f>
        <v>89</v>
      </c>
      <c r="G169" s="11">
        <f>SUM(G162:G168)</f>
        <v>806</v>
      </c>
      <c r="H169" s="12"/>
    </row>
    <row r="170" spans="1:8" ht="11.25" customHeight="1">
      <c r="A170" s="6" t="s">
        <v>27</v>
      </c>
      <c r="B170" s="7"/>
      <c r="C170" s="7"/>
      <c r="D170" s="7"/>
      <c r="E170" s="7"/>
      <c r="F170" s="7"/>
      <c r="G170" s="7"/>
      <c r="H170" s="8"/>
    </row>
    <row r="171" spans="2:8" ht="11.25" customHeight="1">
      <c r="B171" s="9" t="s">
        <v>52</v>
      </c>
      <c r="C171" s="10">
        <v>180</v>
      </c>
      <c r="D171" s="11">
        <v>5</v>
      </c>
      <c r="E171" s="11">
        <v>6</v>
      </c>
      <c r="F171" s="11">
        <v>8</v>
      </c>
      <c r="G171" s="11">
        <v>104</v>
      </c>
      <c r="H171" s="11">
        <v>178</v>
      </c>
    </row>
    <row r="172" spans="2:8" ht="11.25" customHeight="1">
      <c r="B172" s="9" t="s">
        <v>29</v>
      </c>
      <c r="C172" s="10">
        <v>30</v>
      </c>
      <c r="D172" s="11">
        <v>6</v>
      </c>
      <c r="E172" s="11">
        <v>3</v>
      </c>
      <c r="F172" s="11">
        <v>20</v>
      </c>
      <c r="G172" s="11">
        <v>141</v>
      </c>
      <c r="H172" s="11">
        <v>5</v>
      </c>
    </row>
    <row r="173" spans="2:8" ht="11.25" customHeight="1">
      <c r="B173" s="9"/>
      <c r="C173" s="10"/>
      <c r="D173" s="12"/>
      <c r="E173" s="12"/>
      <c r="F173" s="11"/>
      <c r="G173" s="11"/>
      <c r="H173" s="11"/>
    </row>
    <row r="174" spans="1:8" ht="11.25" customHeight="1">
      <c r="A174" s="29" t="s">
        <v>31</v>
      </c>
      <c r="B174" s="29"/>
      <c r="C174" s="29"/>
      <c r="D174" s="11">
        <f>SUM(D171:D173)</f>
        <v>11</v>
      </c>
      <c r="E174" s="11">
        <f>SUM(E171:E173)</f>
        <v>9</v>
      </c>
      <c r="F174" s="11">
        <f>SUM(F171:F173)</f>
        <v>28</v>
      </c>
      <c r="G174" s="11">
        <f>SUM(G171:G173)</f>
        <v>245</v>
      </c>
      <c r="H174" s="12"/>
    </row>
    <row r="175" spans="1:8" ht="11.25" customHeight="1">
      <c r="A175" s="6" t="s">
        <v>32</v>
      </c>
      <c r="B175" s="7"/>
      <c r="C175" s="7"/>
      <c r="D175" s="7"/>
      <c r="E175" s="7"/>
      <c r="F175" s="7"/>
      <c r="G175" s="7"/>
      <c r="H175" s="8"/>
    </row>
    <row r="176" spans="2:8" ht="12" customHeight="1">
      <c r="B176" s="9" t="s">
        <v>69</v>
      </c>
      <c r="C176" s="10">
        <v>150</v>
      </c>
      <c r="D176" s="11">
        <v>12</v>
      </c>
      <c r="E176" s="11">
        <v>7</v>
      </c>
      <c r="F176" s="11">
        <v>21</v>
      </c>
      <c r="G176" s="11">
        <v>216</v>
      </c>
      <c r="H176" s="13">
        <v>95.02</v>
      </c>
    </row>
    <row r="177" spans="2:8" ht="21.75" customHeight="1">
      <c r="B177" s="9" t="s">
        <v>70</v>
      </c>
      <c r="C177" s="10">
        <v>60</v>
      </c>
      <c r="D177" s="11">
        <v>2</v>
      </c>
      <c r="E177" s="11">
        <v>5</v>
      </c>
      <c r="F177" s="11">
        <v>10</v>
      </c>
      <c r="G177" s="11">
        <v>92</v>
      </c>
      <c r="H177" s="11">
        <v>10</v>
      </c>
    </row>
    <row r="178" spans="2:8" ht="11.25" customHeight="1">
      <c r="B178" s="9" t="s">
        <v>35</v>
      </c>
      <c r="C178" s="10">
        <v>30</v>
      </c>
      <c r="D178" s="11">
        <v>1</v>
      </c>
      <c r="E178" s="11">
        <v>2</v>
      </c>
      <c r="F178" s="11">
        <v>2</v>
      </c>
      <c r="G178" s="11">
        <v>25</v>
      </c>
      <c r="H178" s="11">
        <v>45</v>
      </c>
    </row>
    <row r="179" spans="2:8" ht="11.25" customHeight="1">
      <c r="B179" s="9" t="s">
        <v>14</v>
      </c>
      <c r="C179" s="10">
        <v>30</v>
      </c>
      <c r="D179" s="11">
        <v>2</v>
      </c>
      <c r="E179" s="12"/>
      <c r="F179" s="11">
        <v>15</v>
      </c>
      <c r="G179" s="11">
        <v>66</v>
      </c>
      <c r="H179" s="11">
        <v>420</v>
      </c>
    </row>
    <row r="180" spans="2:8" ht="12" customHeight="1">
      <c r="B180" s="9" t="s">
        <v>36</v>
      </c>
      <c r="C180" s="10">
        <v>200</v>
      </c>
      <c r="D180" s="11">
        <v>3</v>
      </c>
      <c r="E180" s="11">
        <v>3</v>
      </c>
      <c r="F180" s="11">
        <v>17</v>
      </c>
      <c r="G180" s="11">
        <v>103</v>
      </c>
      <c r="H180" s="11">
        <v>176</v>
      </c>
    </row>
    <row r="181" spans="1:8" ht="11.25" customHeight="1">
      <c r="A181" s="29" t="s">
        <v>37</v>
      </c>
      <c r="B181" s="29"/>
      <c r="C181" s="29"/>
      <c r="D181" s="11">
        <f>SUM(D176:D180)</f>
        <v>20</v>
      </c>
      <c r="E181" s="11">
        <f>SUM(E176:E180)</f>
        <v>17</v>
      </c>
      <c r="F181" s="11">
        <f>SUM(F176:F180)</f>
        <v>65</v>
      </c>
      <c r="G181" s="11">
        <f>SUM(G176:G180)</f>
        <v>502</v>
      </c>
      <c r="H181" s="12"/>
    </row>
    <row r="182" spans="1:8" s="2" customFormat="1" ht="11.25" customHeight="1">
      <c r="A182" s="29" t="s">
        <v>38</v>
      </c>
      <c r="B182" s="29"/>
      <c r="C182" s="29"/>
      <c r="D182" s="11">
        <f>D157+D160+D169+D174+D181</f>
        <v>77</v>
      </c>
      <c r="E182" s="11">
        <f>E157+E160+E169+E174+E181</f>
        <v>72</v>
      </c>
      <c r="F182" s="11">
        <f>F157+F160+F169+F174+F181</f>
        <v>265</v>
      </c>
      <c r="G182" s="11">
        <f>G157+G160+G169+G174+G181</f>
        <v>2103</v>
      </c>
      <c r="H182" s="12"/>
    </row>
    <row r="183" spans="1:8" ht="11.25" customHeight="1">
      <c r="A183" s="3" t="s">
        <v>101</v>
      </c>
      <c r="D183" s="23" t="s">
        <v>99</v>
      </c>
      <c r="E183" s="23"/>
      <c r="F183" s="23"/>
      <c r="G183" s="23"/>
      <c r="H183" s="23"/>
    </row>
    <row r="184" spans="1:4" ht="11.25" customHeight="1">
      <c r="A184" s="15" t="s">
        <v>71</v>
      </c>
      <c r="D184" s="2" t="s">
        <v>126</v>
      </c>
    </row>
    <row r="185" spans="1:7" ht="11.25" customHeight="1">
      <c r="A185" s="4" t="s">
        <v>1</v>
      </c>
      <c r="F185" s="25"/>
      <c r="G185" s="25"/>
    </row>
    <row r="186" spans="3:7" ht="11.25" customHeight="1">
      <c r="C186" s="25"/>
      <c r="D186" s="25"/>
      <c r="E186" s="25"/>
      <c r="F186" s="25"/>
      <c r="G186" s="25"/>
    </row>
    <row r="187" spans="1:8" s="2" customFormat="1" ht="19.5" customHeight="1">
      <c r="A187" s="26" t="s">
        <v>2</v>
      </c>
      <c r="B187" s="26" t="s">
        <v>3</v>
      </c>
      <c r="C187" s="26" t="s">
        <v>4</v>
      </c>
      <c r="D187" s="28" t="s">
        <v>5</v>
      </c>
      <c r="E187" s="28"/>
      <c r="F187" s="28"/>
      <c r="G187" s="26" t="s">
        <v>6</v>
      </c>
      <c r="H187" s="26" t="s">
        <v>7</v>
      </c>
    </row>
    <row r="188" spans="1:8" s="2" customFormat="1" ht="21.75" customHeight="1">
      <c r="A188" s="27"/>
      <c r="B188" s="27"/>
      <c r="C188" s="27"/>
      <c r="D188" s="5" t="s">
        <v>8</v>
      </c>
      <c r="E188" s="5" t="s">
        <v>9</v>
      </c>
      <c r="F188" s="5" t="s">
        <v>10</v>
      </c>
      <c r="G188" s="27"/>
      <c r="H188" s="27"/>
    </row>
    <row r="189" spans="1:8" ht="11.25" customHeight="1">
      <c r="A189" s="6" t="s">
        <v>11</v>
      </c>
      <c r="B189" s="7"/>
      <c r="C189" s="7"/>
      <c r="D189" s="7"/>
      <c r="E189" s="7"/>
      <c r="F189" s="7"/>
      <c r="G189" s="7"/>
      <c r="H189" s="8"/>
    </row>
    <row r="190" spans="2:8" ht="11.25" customHeight="1">
      <c r="B190" s="9" t="s">
        <v>55</v>
      </c>
      <c r="C190" s="10">
        <v>200</v>
      </c>
      <c r="D190" s="11">
        <v>8</v>
      </c>
      <c r="E190" s="11">
        <v>9</v>
      </c>
      <c r="F190" s="11">
        <v>33</v>
      </c>
      <c r="G190" s="11">
        <v>243</v>
      </c>
      <c r="H190" s="13">
        <v>62.01</v>
      </c>
    </row>
    <row r="191" spans="2:8" ht="11.25" customHeight="1">
      <c r="B191" s="9" t="s">
        <v>13</v>
      </c>
      <c r="C191" s="10">
        <v>16</v>
      </c>
      <c r="D191" s="11">
        <v>4</v>
      </c>
      <c r="E191" s="11">
        <v>5</v>
      </c>
      <c r="F191" s="12"/>
      <c r="G191" s="11">
        <v>58</v>
      </c>
      <c r="H191" s="11">
        <v>27</v>
      </c>
    </row>
    <row r="192" spans="2:8" ht="11.25" customHeight="1">
      <c r="B192" s="9" t="s">
        <v>14</v>
      </c>
      <c r="C192" s="10">
        <v>30</v>
      </c>
      <c r="D192" s="11">
        <v>2</v>
      </c>
      <c r="E192" s="12"/>
      <c r="F192" s="11">
        <v>15</v>
      </c>
      <c r="G192" s="11">
        <v>66</v>
      </c>
      <c r="H192" s="11">
        <v>420</v>
      </c>
    </row>
    <row r="193" spans="2:8" ht="13.5" customHeight="1">
      <c r="B193" s="9" t="s">
        <v>15</v>
      </c>
      <c r="C193" s="10">
        <v>5</v>
      </c>
      <c r="D193" s="12"/>
      <c r="E193" s="11">
        <v>4</v>
      </c>
      <c r="F193" s="12"/>
      <c r="G193" s="11">
        <v>37</v>
      </c>
      <c r="H193" s="11">
        <v>47</v>
      </c>
    </row>
    <row r="194" spans="2:8" ht="11.25" customHeight="1">
      <c r="B194" s="9" t="s">
        <v>16</v>
      </c>
      <c r="C194" s="10">
        <v>200</v>
      </c>
      <c r="D194" s="12"/>
      <c r="E194" s="12"/>
      <c r="F194" s="11">
        <v>14</v>
      </c>
      <c r="G194" s="11">
        <v>54</v>
      </c>
      <c r="H194" s="13">
        <v>181.02</v>
      </c>
    </row>
    <row r="195" spans="1:8" ht="11.25" customHeight="1">
      <c r="A195" s="29" t="s">
        <v>17</v>
      </c>
      <c r="B195" s="29"/>
      <c r="C195" s="29"/>
      <c r="D195" s="11">
        <f>SUM(D190:D194)</f>
        <v>14</v>
      </c>
      <c r="E195" s="11">
        <f>SUM(E190:E194)</f>
        <v>18</v>
      </c>
      <c r="F195" s="11">
        <f>SUM(F190:F194)</f>
        <v>62</v>
      </c>
      <c r="G195" s="11">
        <f>SUM(G190:G194)</f>
        <v>458</v>
      </c>
      <c r="H195" s="12"/>
    </row>
    <row r="196" spans="1:8" ht="11.25" customHeight="1">
      <c r="A196" s="6" t="s">
        <v>18</v>
      </c>
      <c r="B196" s="7"/>
      <c r="C196" s="7"/>
      <c r="D196" s="7"/>
      <c r="E196" s="7"/>
      <c r="F196" s="7"/>
      <c r="G196" s="7"/>
      <c r="H196" s="8"/>
    </row>
    <row r="197" spans="2:8" ht="11.25" customHeight="1">
      <c r="B197" s="22" t="s">
        <v>112</v>
      </c>
      <c r="C197" s="10">
        <v>100</v>
      </c>
      <c r="D197" s="12">
        <v>0.4</v>
      </c>
      <c r="E197" s="12">
        <v>0.3</v>
      </c>
      <c r="F197" s="11">
        <v>10</v>
      </c>
      <c r="G197" s="11">
        <v>47</v>
      </c>
      <c r="H197" s="11">
        <v>140</v>
      </c>
    </row>
    <row r="198" spans="1:8" ht="11.25" customHeight="1">
      <c r="A198" s="29" t="s">
        <v>20</v>
      </c>
      <c r="B198" s="29"/>
      <c r="C198" s="29"/>
      <c r="D198" s="12">
        <v>0.4</v>
      </c>
      <c r="E198" s="12">
        <v>0.3</v>
      </c>
      <c r="F198" s="11">
        <v>10</v>
      </c>
      <c r="G198" s="11">
        <v>47</v>
      </c>
      <c r="H198" s="12"/>
    </row>
    <row r="199" spans="1:8" ht="11.25" customHeight="1">
      <c r="A199" s="6" t="s">
        <v>21</v>
      </c>
      <c r="B199" s="7"/>
      <c r="C199" s="7"/>
      <c r="D199" s="7"/>
      <c r="E199" s="7"/>
      <c r="F199" s="7"/>
      <c r="G199" s="7"/>
      <c r="H199" s="8"/>
    </row>
    <row r="200" spans="2:8" ht="12" customHeight="1">
      <c r="B200" s="9" t="s">
        <v>72</v>
      </c>
      <c r="C200" s="10">
        <v>200</v>
      </c>
      <c r="D200" s="11">
        <v>2</v>
      </c>
      <c r="E200" s="11">
        <v>4</v>
      </c>
      <c r="F200" s="11">
        <v>14</v>
      </c>
      <c r="G200" s="11">
        <v>102</v>
      </c>
      <c r="H200" s="13">
        <v>21.01</v>
      </c>
    </row>
    <row r="201" spans="2:8" ht="11.25" customHeight="1">
      <c r="B201" s="9" t="s">
        <v>73</v>
      </c>
      <c r="C201" s="10">
        <v>80</v>
      </c>
      <c r="D201" s="11">
        <v>13</v>
      </c>
      <c r="E201" s="11">
        <v>9</v>
      </c>
      <c r="F201" s="11">
        <v>7</v>
      </c>
      <c r="G201" s="11">
        <v>149</v>
      </c>
      <c r="H201" s="13">
        <v>173.01</v>
      </c>
    </row>
    <row r="202" spans="2:8" ht="12" customHeight="1">
      <c r="B202" s="9" t="s">
        <v>74</v>
      </c>
      <c r="C202" s="10">
        <v>120</v>
      </c>
      <c r="D202" s="11">
        <v>5</v>
      </c>
      <c r="E202" s="11">
        <v>4</v>
      </c>
      <c r="F202" s="11">
        <v>34</v>
      </c>
      <c r="G202" s="11">
        <v>193</v>
      </c>
      <c r="H202" s="14">
        <v>1039</v>
      </c>
    </row>
    <row r="203" spans="2:8" ht="22.5" customHeight="1">
      <c r="B203" s="9" t="s">
        <v>34</v>
      </c>
      <c r="C203" s="10">
        <v>60</v>
      </c>
      <c r="D203" s="11">
        <v>2</v>
      </c>
      <c r="E203" s="11">
        <v>3</v>
      </c>
      <c r="F203" s="11">
        <v>4</v>
      </c>
      <c r="G203" s="11">
        <v>45</v>
      </c>
      <c r="H203" s="11">
        <v>3</v>
      </c>
    </row>
    <row r="204" spans="2:8" ht="11.25" customHeight="1">
      <c r="B204" s="9" t="s">
        <v>14</v>
      </c>
      <c r="C204" s="10">
        <v>20</v>
      </c>
      <c r="D204" s="11">
        <v>2</v>
      </c>
      <c r="E204" s="12"/>
      <c r="F204" s="11">
        <v>10</v>
      </c>
      <c r="G204" s="11">
        <v>44</v>
      </c>
      <c r="H204" s="11">
        <v>420</v>
      </c>
    </row>
    <row r="205" spans="2:8" ht="11.25" customHeight="1">
      <c r="B205" s="9" t="s">
        <v>25</v>
      </c>
      <c r="C205" s="10">
        <v>25</v>
      </c>
      <c r="D205" s="11">
        <v>2</v>
      </c>
      <c r="E205" s="12"/>
      <c r="F205" s="11">
        <v>9</v>
      </c>
      <c r="G205" s="11">
        <v>45</v>
      </c>
      <c r="H205" s="11">
        <v>421</v>
      </c>
    </row>
    <row r="206" spans="2:8" ht="11.25" customHeight="1">
      <c r="B206" s="9" t="s">
        <v>19</v>
      </c>
      <c r="C206" s="10">
        <v>150</v>
      </c>
      <c r="D206" s="11">
        <v>1</v>
      </c>
      <c r="E206" s="12"/>
      <c r="F206" s="11">
        <v>18</v>
      </c>
      <c r="G206" s="11">
        <v>75</v>
      </c>
      <c r="H206" s="11">
        <v>130</v>
      </c>
    </row>
    <row r="207" spans="1:8" ht="11.25" customHeight="1">
      <c r="A207" s="29" t="s">
        <v>26</v>
      </c>
      <c r="B207" s="29"/>
      <c r="C207" s="29"/>
      <c r="D207" s="11">
        <f>SUM(D200:D206)</f>
        <v>27</v>
      </c>
      <c r="E207" s="11">
        <f>SUM(E200:E206)</f>
        <v>20</v>
      </c>
      <c r="F207" s="11">
        <f>SUM(F200:F206)</f>
        <v>96</v>
      </c>
      <c r="G207" s="11">
        <f>SUM(G200:G206)</f>
        <v>653</v>
      </c>
      <c r="H207" s="12"/>
    </row>
    <row r="208" spans="1:8" ht="11.25" customHeight="1">
      <c r="A208" s="6" t="s">
        <v>27</v>
      </c>
      <c r="B208" s="7"/>
      <c r="C208" s="7"/>
      <c r="D208" s="7"/>
      <c r="E208" s="7"/>
      <c r="F208" s="7"/>
      <c r="G208" s="7"/>
      <c r="H208" s="8"/>
    </row>
    <row r="209" spans="2:8" ht="11.25" customHeight="1">
      <c r="B209" s="22" t="s">
        <v>52</v>
      </c>
      <c r="C209" s="10">
        <v>180</v>
      </c>
      <c r="D209" s="11">
        <v>5.59</v>
      </c>
      <c r="E209" s="11">
        <v>6.38</v>
      </c>
      <c r="F209" s="11">
        <v>9</v>
      </c>
      <c r="G209" s="11">
        <v>117</v>
      </c>
      <c r="H209" s="11">
        <v>174</v>
      </c>
    </row>
    <row r="210" spans="2:8" ht="11.25" customHeight="1">
      <c r="B210" s="22" t="s">
        <v>113</v>
      </c>
      <c r="C210" s="10">
        <v>30</v>
      </c>
      <c r="D210" s="11">
        <v>6</v>
      </c>
      <c r="E210" s="11">
        <v>3</v>
      </c>
      <c r="F210" s="11">
        <v>20</v>
      </c>
      <c r="G210" s="11">
        <v>141</v>
      </c>
      <c r="H210" s="11">
        <v>5</v>
      </c>
    </row>
    <row r="211" spans="1:8" ht="11.25" customHeight="1">
      <c r="A211" s="29" t="s">
        <v>31</v>
      </c>
      <c r="B211" s="29"/>
      <c r="C211" s="29"/>
      <c r="D211" s="11">
        <f>SUM(D209:D210)</f>
        <v>11.59</v>
      </c>
      <c r="E211" s="11">
        <f>SUM(E209:E210)</f>
        <v>9.379999999999999</v>
      </c>
      <c r="F211" s="11">
        <f>SUM(F209:F210)</f>
        <v>29</v>
      </c>
      <c r="G211" s="11">
        <f>SUM(G209:G210)</f>
        <v>258</v>
      </c>
      <c r="H211" s="12"/>
    </row>
    <row r="212" spans="1:8" ht="11.25" customHeight="1">
      <c r="A212" s="6" t="s">
        <v>32</v>
      </c>
      <c r="B212" s="7"/>
      <c r="C212" s="7"/>
      <c r="D212" s="7"/>
      <c r="E212" s="7"/>
      <c r="F212" s="7"/>
      <c r="G212" s="7"/>
      <c r="H212" s="8"/>
    </row>
    <row r="213" spans="2:8" ht="12.75" customHeight="1">
      <c r="B213" s="9" t="s">
        <v>75</v>
      </c>
      <c r="C213" s="10">
        <v>130</v>
      </c>
      <c r="D213" s="11">
        <v>4</v>
      </c>
      <c r="E213" s="11">
        <v>4</v>
      </c>
      <c r="F213" s="11">
        <v>28</v>
      </c>
      <c r="G213" s="11">
        <v>167</v>
      </c>
      <c r="H213" s="11">
        <v>1</v>
      </c>
    </row>
    <row r="214" spans="2:8" ht="11.25" customHeight="1">
      <c r="B214" s="9" t="s">
        <v>76</v>
      </c>
      <c r="C214" s="10">
        <v>80</v>
      </c>
      <c r="D214" s="11">
        <v>17</v>
      </c>
      <c r="E214" s="11">
        <v>10</v>
      </c>
      <c r="F214" s="11">
        <v>1</v>
      </c>
      <c r="G214" s="11">
        <v>134</v>
      </c>
      <c r="H214" s="13">
        <v>95.03</v>
      </c>
    </row>
    <row r="215" spans="2:8" ht="11.25" customHeight="1">
      <c r="B215" s="9" t="s">
        <v>35</v>
      </c>
      <c r="C215" s="10">
        <v>30</v>
      </c>
      <c r="D215" s="11">
        <v>1</v>
      </c>
      <c r="E215" s="11">
        <v>2</v>
      </c>
      <c r="F215" s="11">
        <v>2</v>
      </c>
      <c r="G215" s="11">
        <v>25</v>
      </c>
      <c r="H215" s="11">
        <v>45</v>
      </c>
    </row>
    <row r="216" spans="2:8" ht="11.25" customHeight="1">
      <c r="B216" s="9" t="s">
        <v>14</v>
      </c>
      <c r="C216" s="10">
        <v>20</v>
      </c>
      <c r="D216" s="11">
        <v>2</v>
      </c>
      <c r="E216" s="12"/>
      <c r="F216" s="11">
        <v>10</v>
      </c>
      <c r="G216" s="11">
        <v>44</v>
      </c>
      <c r="H216" s="11">
        <v>420</v>
      </c>
    </row>
    <row r="217" spans="2:8" ht="11.25" customHeight="1">
      <c r="B217" s="9" t="s">
        <v>25</v>
      </c>
      <c r="C217" s="10">
        <v>25</v>
      </c>
      <c r="D217" s="11">
        <v>2</v>
      </c>
      <c r="E217" s="12"/>
      <c r="F217" s="11">
        <v>9</v>
      </c>
      <c r="G217" s="11">
        <v>45</v>
      </c>
      <c r="H217" s="11">
        <v>421</v>
      </c>
    </row>
    <row r="218" spans="2:8" ht="14.25" customHeight="1">
      <c r="B218" s="9" t="s">
        <v>36</v>
      </c>
      <c r="C218" s="10">
        <v>200</v>
      </c>
      <c r="D218" s="11">
        <v>3</v>
      </c>
      <c r="E218" s="11">
        <v>3</v>
      </c>
      <c r="F218" s="11">
        <v>17</v>
      </c>
      <c r="G218" s="11">
        <v>103</v>
      </c>
      <c r="H218" s="11">
        <v>176</v>
      </c>
    </row>
    <row r="219" spans="1:8" ht="11.25" customHeight="1">
      <c r="A219" s="29" t="s">
        <v>37</v>
      </c>
      <c r="B219" s="29"/>
      <c r="C219" s="29"/>
      <c r="D219" s="11">
        <f>SUM(D213:D218)</f>
        <v>29</v>
      </c>
      <c r="E219" s="11">
        <f>SUM(E213:E218)</f>
        <v>19</v>
      </c>
      <c r="F219" s="11">
        <f>SUM(F213:F218)</f>
        <v>67</v>
      </c>
      <c r="G219" s="11">
        <f>SUM(G213:G218)</f>
        <v>518</v>
      </c>
      <c r="H219" s="12"/>
    </row>
    <row r="220" spans="1:8" s="2" customFormat="1" ht="11.25" customHeight="1">
      <c r="A220" s="29" t="s">
        <v>38</v>
      </c>
      <c r="B220" s="29"/>
      <c r="C220" s="29"/>
      <c r="D220" s="11">
        <f>D195+D198+D207+D211+D219</f>
        <v>81.99</v>
      </c>
      <c r="E220" s="11">
        <f>E195+E198+E207+E211+E219</f>
        <v>66.67999999999999</v>
      </c>
      <c r="F220" s="11">
        <f>F195+F198+F207+F211+F219</f>
        <v>264</v>
      </c>
      <c r="G220" s="11">
        <f>G195+G198+G207+G211+G219</f>
        <v>1934</v>
      </c>
      <c r="H220" s="12"/>
    </row>
    <row r="221" spans="1:8" ht="11.25" customHeight="1">
      <c r="A221" s="3" t="s">
        <v>101</v>
      </c>
      <c r="D221" s="23" t="s">
        <v>99</v>
      </c>
      <c r="E221" s="23"/>
      <c r="F221" s="23"/>
      <c r="G221" s="23"/>
      <c r="H221" s="23"/>
    </row>
    <row r="222" spans="1:4" ht="11.25" customHeight="1">
      <c r="A222" s="15" t="s">
        <v>77</v>
      </c>
      <c r="D222" s="2" t="s">
        <v>127</v>
      </c>
    </row>
    <row r="223" spans="1:7" ht="11.25" customHeight="1">
      <c r="A223" s="4" t="s">
        <v>1</v>
      </c>
      <c r="F223" s="25"/>
      <c r="G223" s="25"/>
    </row>
    <row r="224" spans="3:7" ht="11.25" customHeight="1">
      <c r="C224" s="25"/>
      <c r="D224" s="25"/>
      <c r="E224" s="25"/>
      <c r="F224" s="25"/>
      <c r="G224" s="25"/>
    </row>
    <row r="225" spans="1:8" s="2" customFormat="1" ht="19.5" customHeight="1">
      <c r="A225" s="26" t="s">
        <v>2</v>
      </c>
      <c r="B225" s="26" t="s">
        <v>3</v>
      </c>
      <c r="C225" s="26" t="s">
        <v>4</v>
      </c>
      <c r="D225" s="28" t="s">
        <v>5</v>
      </c>
      <c r="E225" s="28"/>
      <c r="F225" s="28"/>
      <c r="G225" s="26" t="s">
        <v>6</v>
      </c>
      <c r="H225" s="26" t="s">
        <v>7</v>
      </c>
    </row>
    <row r="226" spans="1:8" s="2" customFormat="1" ht="21.75" customHeight="1">
      <c r="A226" s="27"/>
      <c r="B226" s="27"/>
      <c r="C226" s="27"/>
      <c r="D226" s="5" t="s">
        <v>8</v>
      </c>
      <c r="E226" s="5" t="s">
        <v>9</v>
      </c>
      <c r="F226" s="5" t="s">
        <v>10</v>
      </c>
      <c r="G226" s="27"/>
      <c r="H226" s="27"/>
    </row>
    <row r="227" spans="1:8" ht="11.25" customHeight="1">
      <c r="A227" s="6" t="s">
        <v>11</v>
      </c>
      <c r="B227" s="7"/>
      <c r="C227" s="7"/>
      <c r="D227" s="7"/>
      <c r="E227" s="7"/>
      <c r="F227" s="7"/>
      <c r="G227" s="7"/>
      <c r="H227" s="8"/>
    </row>
    <row r="228" spans="2:8" ht="11.25" customHeight="1">
      <c r="B228" s="9" t="s">
        <v>78</v>
      </c>
      <c r="C228" s="10">
        <v>55</v>
      </c>
      <c r="D228" s="11">
        <v>10</v>
      </c>
      <c r="E228" s="11">
        <v>6</v>
      </c>
      <c r="F228" s="11">
        <v>1</v>
      </c>
      <c r="G228" s="11">
        <v>96</v>
      </c>
      <c r="H228" s="13">
        <v>26.01</v>
      </c>
    </row>
    <row r="229" spans="2:8" ht="11.25" customHeight="1">
      <c r="B229" s="9" t="s">
        <v>41</v>
      </c>
      <c r="C229" s="10">
        <v>150</v>
      </c>
      <c r="D229" s="11">
        <v>3</v>
      </c>
      <c r="E229" s="11">
        <v>3</v>
      </c>
      <c r="F229" s="11">
        <v>26</v>
      </c>
      <c r="G229" s="11">
        <v>144</v>
      </c>
      <c r="H229" s="11">
        <v>54</v>
      </c>
    </row>
    <row r="230" spans="2:8" ht="21.75" customHeight="1">
      <c r="B230" s="9" t="s">
        <v>15</v>
      </c>
      <c r="C230" s="10">
        <v>5</v>
      </c>
      <c r="D230" s="12"/>
      <c r="E230" s="11">
        <v>4</v>
      </c>
      <c r="F230" s="12"/>
      <c r="G230" s="11">
        <v>37</v>
      </c>
      <c r="H230" s="11">
        <v>47</v>
      </c>
    </row>
    <row r="231" spans="2:8" ht="11.25" customHeight="1">
      <c r="B231" s="9" t="s">
        <v>46</v>
      </c>
      <c r="C231" s="10">
        <v>40</v>
      </c>
      <c r="D231" s="11">
        <v>5</v>
      </c>
      <c r="E231" s="11">
        <v>5</v>
      </c>
      <c r="F231" s="12"/>
      <c r="G231" s="11">
        <v>63</v>
      </c>
      <c r="H231" s="14">
        <v>1031</v>
      </c>
    </row>
    <row r="232" spans="2:8" ht="11.25" customHeight="1">
      <c r="B232" s="9" t="s">
        <v>14</v>
      </c>
      <c r="C232" s="10">
        <v>30</v>
      </c>
      <c r="D232" s="11">
        <v>2</v>
      </c>
      <c r="E232" s="12"/>
      <c r="F232" s="11">
        <v>15</v>
      </c>
      <c r="G232" s="11">
        <v>66</v>
      </c>
      <c r="H232" s="11">
        <v>420</v>
      </c>
    </row>
    <row r="233" spans="2:8" ht="11.25" customHeight="1">
      <c r="B233" s="9" t="s">
        <v>42</v>
      </c>
      <c r="C233" s="10">
        <v>200</v>
      </c>
      <c r="D233" s="12"/>
      <c r="E233" s="12"/>
      <c r="F233" s="11">
        <v>12</v>
      </c>
      <c r="G233" s="11">
        <v>49</v>
      </c>
      <c r="H233" s="11">
        <v>181</v>
      </c>
    </row>
    <row r="234" spans="1:8" ht="11.25" customHeight="1">
      <c r="A234" s="29" t="s">
        <v>17</v>
      </c>
      <c r="B234" s="29"/>
      <c r="C234" s="29"/>
      <c r="D234" s="11">
        <f>SUM(D228:D233)</f>
        <v>20</v>
      </c>
      <c r="E234" s="11">
        <f>SUM(E228:E233)</f>
        <v>18</v>
      </c>
      <c r="F234" s="11">
        <f>SUM(F228:F233)</f>
        <v>54</v>
      </c>
      <c r="G234" s="11">
        <f>SUM(G228:G233)</f>
        <v>455</v>
      </c>
      <c r="H234" s="12"/>
    </row>
    <row r="235" spans="1:8" ht="11.25" customHeight="1">
      <c r="A235" s="6" t="s">
        <v>18</v>
      </c>
      <c r="B235" s="7"/>
      <c r="C235" s="7"/>
      <c r="D235" s="7"/>
      <c r="E235" s="7"/>
      <c r="F235" s="7"/>
      <c r="G235" s="7"/>
      <c r="H235" s="8"/>
    </row>
    <row r="236" spans="2:8" ht="11.25" customHeight="1">
      <c r="B236" s="9" t="s">
        <v>30</v>
      </c>
      <c r="C236" s="10">
        <v>100</v>
      </c>
      <c r="D236" s="12"/>
      <c r="E236" s="12"/>
      <c r="F236" s="11">
        <v>10</v>
      </c>
      <c r="G236" s="11">
        <v>47</v>
      </c>
      <c r="H236" s="11">
        <v>140</v>
      </c>
    </row>
    <row r="237" spans="1:8" ht="11.25" customHeight="1">
      <c r="A237" s="29" t="s">
        <v>20</v>
      </c>
      <c r="B237" s="29"/>
      <c r="C237" s="29"/>
      <c r="D237" s="12"/>
      <c r="E237" s="12"/>
      <c r="F237" s="11">
        <v>10</v>
      </c>
      <c r="G237" s="11">
        <v>47</v>
      </c>
      <c r="H237" s="12"/>
    </row>
    <row r="238" spans="1:8" ht="11.25" customHeight="1">
      <c r="A238" s="6" t="s">
        <v>21</v>
      </c>
      <c r="B238" s="7"/>
      <c r="C238" s="7"/>
      <c r="D238" s="7"/>
      <c r="E238" s="7"/>
      <c r="F238" s="7"/>
      <c r="G238" s="7"/>
      <c r="H238" s="8"/>
    </row>
    <row r="239" spans="2:8" ht="21.75" customHeight="1">
      <c r="B239" s="9" t="s">
        <v>79</v>
      </c>
      <c r="C239" s="10">
        <v>200</v>
      </c>
      <c r="D239" s="11">
        <v>2</v>
      </c>
      <c r="E239" s="11">
        <v>5</v>
      </c>
      <c r="F239" s="11">
        <v>8</v>
      </c>
      <c r="G239" s="11">
        <v>83</v>
      </c>
      <c r="H239" s="14">
        <v>1034</v>
      </c>
    </row>
    <row r="240" spans="2:8" ht="11.25" customHeight="1">
      <c r="B240" s="9" t="s">
        <v>80</v>
      </c>
      <c r="C240" s="10">
        <v>200</v>
      </c>
      <c r="D240" s="11">
        <v>13</v>
      </c>
      <c r="E240" s="11">
        <v>12</v>
      </c>
      <c r="F240" s="11">
        <v>36</v>
      </c>
      <c r="G240" s="11">
        <v>314</v>
      </c>
      <c r="H240" s="11">
        <v>115</v>
      </c>
    </row>
    <row r="241" spans="2:8" ht="12" customHeight="1">
      <c r="B241" s="22" t="s">
        <v>114</v>
      </c>
      <c r="C241" s="10">
        <v>60</v>
      </c>
      <c r="D241" s="11">
        <v>1</v>
      </c>
      <c r="E241" s="11">
        <v>6</v>
      </c>
      <c r="F241" s="11">
        <v>6</v>
      </c>
      <c r="G241" s="11">
        <v>80</v>
      </c>
      <c r="H241" s="11">
        <v>146</v>
      </c>
    </row>
    <row r="242" spans="2:8" ht="11.25" customHeight="1">
      <c r="B242" s="9" t="s">
        <v>14</v>
      </c>
      <c r="C242" s="10">
        <v>20</v>
      </c>
      <c r="D242" s="11">
        <v>2</v>
      </c>
      <c r="E242" s="12"/>
      <c r="F242" s="11">
        <v>10</v>
      </c>
      <c r="G242" s="11">
        <v>44</v>
      </c>
      <c r="H242" s="11">
        <v>420</v>
      </c>
    </row>
    <row r="243" spans="2:8" ht="11.25" customHeight="1">
      <c r="B243" s="9" t="s">
        <v>25</v>
      </c>
      <c r="C243" s="10">
        <v>25</v>
      </c>
      <c r="D243" s="11">
        <v>2</v>
      </c>
      <c r="E243" s="12"/>
      <c r="F243" s="11">
        <v>9</v>
      </c>
      <c r="G243" s="11">
        <v>45</v>
      </c>
      <c r="H243" s="11">
        <v>421</v>
      </c>
    </row>
    <row r="244" spans="2:8" ht="11.25" customHeight="1">
      <c r="B244" s="9" t="s">
        <v>19</v>
      </c>
      <c r="C244" s="10">
        <v>150</v>
      </c>
      <c r="D244" s="11">
        <v>1</v>
      </c>
      <c r="E244" s="12"/>
      <c r="F244" s="11">
        <v>18</v>
      </c>
      <c r="G244" s="11">
        <v>75</v>
      </c>
      <c r="H244" s="11">
        <v>130</v>
      </c>
    </row>
    <row r="245" spans="1:8" ht="11.25" customHeight="1">
      <c r="A245" s="29" t="s">
        <v>26</v>
      </c>
      <c r="B245" s="29"/>
      <c r="C245" s="29"/>
      <c r="D245" s="11">
        <f>SUM(D239:D244)</f>
        <v>21</v>
      </c>
      <c r="E245" s="11">
        <f>SUM(E239:E244)</f>
        <v>23</v>
      </c>
      <c r="F245" s="11">
        <f>SUM(F239:F244)</f>
        <v>87</v>
      </c>
      <c r="G245" s="11">
        <f>SUM(G239:G244)</f>
        <v>641</v>
      </c>
      <c r="H245" s="12"/>
    </row>
    <row r="246" spans="1:8" ht="11.25" customHeight="1">
      <c r="A246" s="6" t="s">
        <v>27</v>
      </c>
      <c r="B246" s="7"/>
      <c r="C246" s="7"/>
      <c r="D246" s="7"/>
      <c r="E246" s="7"/>
      <c r="F246" s="7"/>
      <c r="G246" s="7"/>
      <c r="H246" s="8"/>
    </row>
    <row r="247" spans="2:8" ht="11.25" customHeight="1">
      <c r="B247" s="22" t="s">
        <v>52</v>
      </c>
      <c r="C247" s="10">
        <v>180</v>
      </c>
      <c r="D247" s="11">
        <v>5</v>
      </c>
      <c r="E247" s="11">
        <v>6</v>
      </c>
      <c r="F247" s="11">
        <v>9</v>
      </c>
      <c r="G247" s="11">
        <v>117</v>
      </c>
      <c r="H247" s="11">
        <v>174</v>
      </c>
    </row>
    <row r="248" spans="2:8" ht="11.25" customHeight="1">
      <c r="B248" s="9" t="s">
        <v>81</v>
      </c>
      <c r="C248" s="10">
        <v>80</v>
      </c>
      <c r="D248" s="11">
        <v>5</v>
      </c>
      <c r="E248" s="11">
        <v>6</v>
      </c>
      <c r="F248" s="11">
        <v>42</v>
      </c>
      <c r="G248" s="11">
        <v>237</v>
      </c>
      <c r="H248" s="11">
        <v>15</v>
      </c>
    </row>
    <row r="249" spans="1:8" ht="11.25" customHeight="1">
      <c r="A249" s="29" t="s">
        <v>31</v>
      </c>
      <c r="B249" s="29"/>
      <c r="C249" s="29"/>
      <c r="D249" s="11">
        <f>SUM(D247:D248)</f>
        <v>10</v>
      </c>
      <c r="E249" s="11">
        <f>SUM(E247:E248)</f>
        <v>12</v>
      </c>
      <c r="F249" s="11">
        <f>SUM(F247:F248)</f>
        <v>51</v>
      </c>
      <c r="G249" s="11">
        <f>SUM(G247:G248)</f>
        <v>354</v>
      </c>
      <c r="H249" s="12"/>
    </row>
    <row r="250" spans="1:8" ht="11.25" customHeight="1">
      <c r="A250" s="6" t="s">
        <v>32</v>
      </c>
      <c r="B250" s="7"/>
      <c r="C250" s="7"/>
      <c r="D250" s="7"/>
      <c r="E250" s="7"/>
      <c r="F250" s="7"/>
      <c r="G250" s="7"/>
      <c r="H250" s="8"/>
    </row>
    <row r="251" spans="2:8" ht="14.25" customHeight="1">
      <c r="B251" s="9" t="s">
        <v>12</v>
      </c>
      <c r="C251" s="10">
        <v>200</v>
      </c>
      <c r="D251" s="11">
        <v>7</v>
      </c>
      <c r="E251" s="11">
        <v>9</v>
      </c>
      <c r="F251" s="11">
        <v>26</v>
      </c>
      <c r="G251" s="11">
        <v>213</v>
      </c>
      <c r="H251" s="11">
        <v>65</v>
      </c>
    </row>
    <row r="252" spans="2:8" ht="11.25" customHeight="1">
      <c r="B252" s="9" t="s">
        <v>25</v>
      </c>
      <c r="C252" s="10">
        <v>25</v>
      </c>
      <c r="D252" s="11">
        <v>2</v>
      </c>
      <c r="E252" s="12"/>
      <c r="F252" s="11">
        <v>9</v>
      </c>
      <c r="G252" s="11">
        <v>45</v>
      </c>
      <c r="H252" s="11">
        <v>421</v>
      </c>
    </row>
    <row r="253" spans="2:8" ht="11.25" customHeight="1">
      <c r="B253" s="9" t="s">
        <v>47</v>
      </c>
      <c r="C253" s="10">
        <v>200</v>
      </c>
      <c r="D253" s="11">
        <v>3</v>
      </c>
      <c r="E253" s="11">
        <v>3</v>
      </c>
      <c r="F253" s="11">
        <v>17</v>
      </c>
      <c r="G253" s="11">
        <v>111</v>
      </c>
      <c r="H253" s="11">
        <v>171</v>
      </c>
    </row>
    <row r="254" spans="2:8" ht="11.25" customHeight="1">
      <c r="B254" s="9" t="s">
        <v>14</v>
      </c>
      <c r="C254" s="10">
        <v>25</v>
      </c>
      <c r="D254" s="11">
        <v>2</v>
      </c>
      <c r="E254" s="12"/>
      <c r="F254" s="11">
        <v>12</v>
      </c>
      <c r="G254" s="11">
        <v>55</v>
      </c>
      <c r="H254" s="11">
        <v>420</v>
      </c>
    </row>
    <row r="255" spans="1:8" ht="11.25" customHeight="1">
      <c r="A255" s="29" t="s">
        <v>37</v>
      </c>
      <c r="B255" s="29"/>
      <c r="C255" s="29"/>
      <c r="D255" s="11">
        <f>SUM(D251:D254)</f>
        <v>14</v>
      </c>
      <c r="E255" s="11">
        <f>SUM(E251:E254)</f>
        <v>12</v>
      </c>
      <c r="F255" s="11">
        <f>SUM(F251:F254)</f>
        <v>64</v>
      </c>
      <c r="G255" s="11">
        <f>SUM(G251:G254)</f>
        <v>424</v>
      </c>
      <c r="H255" s="12"/>
    </row>
    <row r="256" spans="1:8" s="2" customFormat="1" ht="11.25" customHeight="1">
      <c r="A256" s="29" t="s">
        <v>38</v>
      </c>
      <c r="B256" s="29"/>
      <c r="C256" s="29"/>
      <c r="D256" s="11">
        <f>D234+D237+D245+D249+D255</f>
        <v>65</v>
      </c>
      <c r="E256" s="11">
        <f>E234+E237+E245+E249+E255</f>
        <v>65</v>
      </c>
      <c r="F256" s="11">
        <f>F234+F237+F245+F249+F255</f>
        <v>266</v>
      </c>
      <c r="G256" s="11">
        <f>G234+G237+G245+G249+G255</f>
        <v>1921</v>
      </c>
      <c r="H256" s="12"/>
    </row>
    <row r="257" spans="1:8" ht="11.25" customHeight="1">
      <c r="A257" s="3" t="s">
        <v>101</v>
      </c>
      <c r="D257" s="23" t="s">
        <v>99</v>
      </c>
      <c r="E257" s="23"/>
      <c r="F257" s="23"/>
      <c r="G257" s="23"/>
      <c r="H257" s="23"/>
    </row>
    <row r="258" spans="1:4" ht="11.25" customHeight="1">
      <c r="A258" s="15" t="s">
        <v>82</v>
      </c>
      <c r="D258" s="2" t="s">
        <v>128</v>
      </c>
    </row>
    <row r="259" spans="1:7" ht="11.25" customHeight="1">
      <c r="A259" s="4" t="s">
        <v>1</v>
      </c>
      <c r="F259" s="25"/>
      <c r="G259" s="25"/>
    </row>
    <row r="260" spans="3:7" ht="11.25" customHeight="1">
      <c r="C260" s="25"/>
      <c r="D260" s="25"/>
      <c r="E260" s="25"/>
      <c r="F260" s="25"/>
      <c r="G260" s="25"/>
    </row>
    <row r="261" spans="1:8" s="2" customFormat="1" ht="19.5" customHeight="1">
      <c r="A261" s="26" t="s">
        <v>2</v>
      </c>
      <c r="B261" s="26" t="s">
        <v>3</v>
      </c>
      <c r="C261" s="26" t="s">
        <v>4</v>
      </c>
      <c r="D261" s="28" t="s">
        <v>5</v>
      </c>
      <c r="E261" s="28"/>
      <c r="F261" s="28"/>
      <c r="G261" s="26" t="s">
        <v>6</v>
      </c>
      <c r="H261" s="26" t="s">
        <v>7</v>
      </c>
    </row>
    <row r="262" spans="1:8" s="2" customFormat="1" ht="21.75" customHeight="1">
      <c r="A262" s="27"/>
      <c r="B262" s="27"/>
      <c r="C262" s="27"/>
      <c r="D262" s="5" t="s">
        <v>8</v>
      </c>
      <c r="E262" s="5" t="s">
        <v>9</v>
      </c>
      <c r="F262" s="5" t="s">
        <v>10</v>
      </c>
      <c r="G262" s="27"/>
      <c r="H262" s="27"/>
    </row>
    <row r="263" spans="1:8" ht="11.25" customHeight="1">
      <c r="A263" s="6" t="s">
        <v>11</v>
      </c>
      <c r="B263" s="7"/>
      <c r="C263" s="7"/>
      <c r="D263" s="7"/>
      <c r="E263" s="7"/>
      <c r="F263" s="7"/>
      <c r="G263" s="7"/>
      <c r="H263" s="8"/>
    </row>
    <row r="264" spans="2:8" ht="11.25" customHeight="1">
      <c r="B264" s="9" t="s">
        <v>49</v>
      </c>
      <c r="C264" s="10">
        <v>100</v>
      </c>
      <c r="D264" s="11">
        <v>9</v>
      </c>
      <c r="E264" s="11">
        <v>11</v>
      </c>
      <c r="F264" s="11">
        <v>2</v>
      </c>
      <c r="G264" s="11">
        <v>148</v>
      </c>
      <c r="H264" s="11">
        <v>75</v>
      </c>
    </row>
    <row r="265" spans="2:8" ht="21.75" customHeight="1">
      <c r="B265" s="9" t="s">
        <v>50</v>
      </c>
      <c r="C265" s="10">
        <v>70</v>
      </c>
      <c r="D265" s="11">
        <v>1</v>
      </c>
      <c r="E265" s="11">
        <v>9</v>
      </c>
      <c r="F265" s="11">
        <v>6</v>
      </c>
      <c r="G265" s="11">
        <v>106</v>
      </c>
      <c r="H265" s="11">
        <v>36</v>
      </c>
    </row>
    <row r="266" spans="2:8" ht="11.25" customHeight="1">
      <c r="B266" s="9" t="s">
        <v>14</v>
      </c>
      <c r="C266" s="10">
        <v>30</v>
      </c>
      <c r="D266" s="11">
        <v>2</v>
      </c>
      <c r="E266" s="12"/>
      <c r="F266" s="11">
        <v>15</v>
      </c>
      <c r="G266" s="11">
        <v>66</v>
      </c>
      <c r="H266" s="11">
        <v>420</v>
      </c>
    </row>
    <row r="267" spans="2:8" ht="14.25" customHeight="1">
      <c r="B267" s="9" t="s">
        <v>15</v>
      </c>
      <c r="C267" s="10">
        <v>5</v>
      </c>
      <c r="D267" s="12"/>
      <c r="E267" s="11">
        <v>4</v>
      </c>
      <c r="F267" s="12"/>
      <c r="G267" s="11">
        <v>37</v>
      </c>
      <c r="H267" s="11">
        <v>47</v>
      </c>
    </row>
    <row r="268" spans="2:8" ht="11.25" customHeight="1">
      <c r="B268" s="9" t="s">
        <v>16</v>
      </c>
      <c r="C268" s="10">
        <v>200</v>
      </c>
      <c r="D268" s="12"/>
      <c r="E268" s="12"/>
      <c r="F268" s="11">
        <v>14</v>
      </c>
      <c r="G268" s="11">
        <v>54</v>
      </c>
      <c r="H268" s="13">
        <v>181.02</v>
      </c>
    </row>
    <row r="269" spans="1:8" ht="11.25" customHeight="1">
      <c r="A269" s="29" t="s">
        <v>17</v>
      </c>
      <c r="B269" s="29"/>
      <c r="C269" s="29"/>
      <c r="D269" s="11">
        <f>SUM(D264:D268)</f>
        <v>12</v>
      </c>
      <c r="E269" s="11">
        <f>SUM(E264:E268)</f>
        <v>24</v>
      </c>
      <c r="F269" s="11">
        <f>SUM(F264:F268)</f>
        <v>37</v>
      </c>
      <c r="G269" s="11">
        <f>SUM(G264:G268)</f>
        <v>411</v>
      </c>
      <c r="H269" s="12"/>
    </row>
    <row r="270" spans="1:8" ht="11.25" customHeight="1">
      <c r="A270" s="6" t="s">
        <v>18</v>
      </c>
      <c r="B270" s="7"/>
      <c r="C270" s="7"/>
      <c r="D270" s="7"/>
      <c r="E270" s="7"/>
      <c r="F270" s="7"/>
      <c r="G270" s="7"/>
      <c r="H270" s="8"/>
    </row>
    <row r="271" spans="2:8" ht="11.25" customHeight="1">
      <c r="B271" s="22" t="s">
        <v>112</v>
      </c>
      <c r="C271" s="10">
        <v>100</v>
      </c>
      <c r="D271" s="11">
        <v>0.4</v>
      </c>
      <c r="E271" s="11">
        <v>0.3</v>
      </c>
      <c r="F271" s="11">
        <v>10</v>
      </c>
      <c r="G271" s="11">
        <v>47</v>
      </c>
      <c r="H271" s="11">
        <v>140</v>
      </c>
    </row>
    <row r="272" spans="1:8" ht="11.25" customHeight="1">
      <c r="A272" s="29" t="s">
        <v>20</v>
      </c>
      <c r="B272" s="29"/>
      <c r="C272" s="29"/>
      <c r="D272" s="11">
        <v>3</v>
      </c>
      <c r="E272" s="11">
        <v>3</v>
      </c>
      <c r="F272" s="11">
        <v>4</v>
      </c>
      <c r="G272" s="11">
        <v>56</v>
      </c>
      <c r="H272" s="12"/>
    </row>
    <row r="273" spans="1:8" ht="11.25" customHeight="1">
      <c r="A273" s="6" t="s">
        <v>21</v>
      </c>
      <c r="B273" s="7"/>
      <c r="C273" s="7"/>
      <c r="D273" s="7"/>
      <c r="E273" s="7"/>
      <c r="F273" s="7"/>
      <c r="G273" s="7"/>
      <c r="H273" s="8"/>
    </row>
    <row r="274" spans="2:8" ht="21.75" customHeight="1">
      <c r="B274" s="9" t="s">
        <v>83</v>
      </c>
      <c r="C274" s="10">
        <v>200</v>
      </c>
      <c r="D274" s="11">
        <v>2</v>
      </c>
      <c r="E274" s="11">
        <v>2</v>
      </c>
      <c r="F274" s="11">
        <v>14</v>
      </c>
      <c r="G274" s="11">
        <v>86</v>
      </c>
      <c r="H274" s="14">
        <v>1032</v>
      </c>
    </row>
    <row r="275" spans="2:8" ht="11.25" customHeight="1">
      <c r="B275" s="9" t="s">
        <v>66</v>
      </c>
      <c r="C275" s="10">
        <v>100</v>
      </c>
      <c r="D275" s="11">
        <v>12</v>
      </c>
      <c r="E275" s="11">
        <v>11</v>
      </c>
      <c r="F275" s="11">
        <v>14</v>
      </c>
      <c r="G275" s="11">
        <v>256</v>
      </c>
      <c r="H275" s="11">
        <v>105</v>
      </c>
    </row>
    <row r="276" spans="2:8" ht="11.25" customHeight="1">
      <c r="B276" s="9" t="s">
        <v>61</v>
      </c>
      <c r="C276" s="10">
        <v>150</v>
      </c>
      <c r="D276" s="11">
        <v>3</v>
      </c>
      <c r="E276" s="11">
        <v>4</v>
      </c>
      <c r="F276" s="11">
        <v>33</v>
      </c>
      <c r="G276" s="11">
        <v>142</v>
      </c>
      <c r="H276" s="11">
        <v>142</v>
      </c>
    </row>
    <row r="277" spans="2:8" ht="12" customHeight="1">
      <c r="B277" s="9" t="s">
        <v>84</v>
      </c>
      <c r="C277" s="10">
        <v>50</v>
      </c>
      <c r="D277" s="11">
        <v>1</v>
      </c>
      <c r="E277" s="11">
        <v>5</v>
      </c>
      <c r="F277" s="11">
        <v>1</v>
      </c>
      <c r="G277" s="11">
        <v>55</v>
      </c>
      <c r="H277" s="11">
        <v>143</v>
      </c>
    </row>
    <row r="278" spans="2:8" ht="11.25" customHeight="1">
      <c r="B278" s="9" t="s">
        <v>14</v>
      </c>
      <c r="C278" s="10">
        <v>10</v>
      </c>
      <c r="D278" s="11">
        <v>1</v>
      </c>
      <c r="E278" s="12"/>
      <c r="F278" s="11">
        <v>5</v>
      </c>
      <c r="G278" s="11">
        <v>22</v>
      </c>
      <c r="H278" s="11">
        <v>420</v>
      </c>
    </row>
    <row r="279" spans="2:8" ht="11.25" customHeight="1">
      <c r="B279" s="9" t="s">
        <v>25</v>
      </c>
      <c r="C279" s="10">
        <v>45</v>
      </c>
      <c r="D279" s="11">
        <v>3</v>
      </c>
      <c r="E279" s="11">
        <v>1</v>
      </c>
      <c r="F279" s="11">
        <v>15</v>
      </c>
      <c r="G279" s="11">
        <v>81</v>
      </c>
      <c r="H279" s="11">
        <v>421</v>
      </c>
    </row>
    <row r="280" spans="2:8" ht="11.25" customHeight="1">
      <c r="B280" s="22" t="s">
        <v>115</v>
      </c>
      <c r="C280" s="10">
        <v>200</v>
      </c>
      <c r="D280" s="11">
        <v>1</v>
      </c>
      <c r="E280" s="11">
        <v>0</v>
      </c>
      <c r="F280" s="11">
        <v>27</v>
      </c>
      <c r="G280" s="11">
        <v>113</v>
      </c>
      <c r="H280" s="11">
        <v>168</v>
      </c>
    </row>
    <row r="281" spans="1:8" ht="11.25" customHeight="1">
      <c r="A281" s="29" t="s">
        <v>26</v>
      </c>
      <c r="B281" s="29"/>
      <c r="C281" s="29"/>
      <c r="D281" s="11">
        <f>SUM(D274:D280)</f>
        <v>23</v>
      </c>
      <c r="E281" s="11">
        <f>SUM(E274:E280)</f>
        <v>23</v>
      </c>
      <c r="F281" s="11">
        <f>SUM(F274:F280)</f>
        <v>109</v>
      </c>
      <c r="G281" s="11">
        <f>SUM(G274:G280)</f>
        <v>755</v>
      </c>
      <c r="H281" s="12"/>
    </row>
    <row r="282" spans="1:8" ht="11.25" customHeight="1">
      <c r="A282" s="6" t="s">
        <v>27</v>
      </c>
      <c r="B282" s="7"/>
      <c r="C282" s="7"/>
      <c r="D282" s="7"/>
      <c r="E282" s="7"/>
      <c r="F282" s="7"/>
      <c r="G282" s="7"/>
      <c r="H282" s="8"/>
    </row>
    <row r="283" spans="2:8" ht="11.25" customHeight="1">
      <c r="B283" s="9" t="s">
        <v>52</v>
      </c>
      <c r="C283" s="10">
        <v>160</v>
      </c>
      <c r="D283" s="11">
        <v>4</v>
      </c>
      <c r="E283" s="11">
        <v>5</v>
      </c>
      <c r="F283" s="11">
        <v>8</v>
      </c>
      <c r="G283" s="11">
        <v>93</v>
      </c>
      <c r="H283" s="11">
        <v>178</v>
      </c>
    </row>
    <row r="284" spans="2:8" ht="11.25" customHeight="1">
      <c r="B284" s="9" t="s">
        <v>29</v>
      </c>
      <c r="C284" s="10">
        <v>30</v>
      </c>
      <c r="D284" s="11">
        <v>6</v>
      </c>
      <c r="E284" s="11">
        <v>3</v>
      </c>
      <c r="F284" s="11">
        <v>20</v>
      </c>
      <c r="G284" s="11">
        <v>141</v>
      </c>
      <c r="H284" s="11">
        <v>5</v>
      </c>
    </row>
    <row r="285" spans="1:8" ht="11.25" customHeight="1">
      <c r="A285" s="29" t="s">
        <v>31</v>
      </c>
      <c r="B285" s="29"/>
      <c r="C285" s="29"/>
      <c r="D285" s="11">
        <f>SUM(D283:D284)</f>
        <v>10</v>
      </c>
      <c r="E285" s="11">
        <f>SUM(E283:E284)</f>
        <v>8</v>
      </c>
      <c r="F285" s="11">
        <f>SUM(F283:F284)</f>
        <v>28</v>
      </c>
      <c r="G285" s="11">
        <f>SUM(G283:G284)</f>
        <v>234</v>
      </c>
      <c r="H285" s="12"/>
    </row>
    <row r="286" spans="1:8" ht="11.25" customHeight="1">
      <c r="A286" s="6" t="s">
        <v>32</v>
      </c>
      <c r="B286" s="7"/>
      <c r="C286" s="7"/>
      <c r="D286" s="7"/>
      <c r="E286" s="7"/>
      <c r="F286" s="7"/>
      <c r="G286" s="7"/>
      <c r="H286" s="8"/>
    </row>
    <row r="287" spans="2:8" ht="21.75" customHeight="1">
      <c r="B287" s="9" t="s">
        <v>85</v>
      </c>
      <c r="C287" s="10">
        <v>190</v>
      </c>
      <c r="D287" s="11">
        <v>18</v>
      </c>
      <c r="E287" s="11">
        <v>8</v>
      </c>
      <c r="F287" s="11">
        <v>37</v>
      </c>
      <c r="G287" s="11">
        <v>332</v>
      </c>
      <c r="H287" s="14">
        <v>1041</v>
      </c>
    </row>
    <row r="288" spans="2:8" ht="11.25" customHeight="1">
      <c r="B288" s="9" t="s">
        <v>64</v>
      </c>
      <c r="C288" s="10">
        <v>35</v>
      </c>
      <c r="D288" s="11">
        <v>1</v>
      </c>
      <c r="E288" s="11">
        <v>4</v>
      </c>
      <c r="F288" s="11">
        <v>1</v>
      </c>
      <c r="G288" s="11">
        <v>46</v>
      </c>
      <c r="H288" s="11">
        <v>8</v>
      </c>
    </row>
    <row r="289" spans="2:8" ht="11.25" customHeight="1">
      <c r="B289" s="9" t="s">
        <v>14</v>
      </c>
      <c r="C289" s="10">
        <v>30</v>
      </c>
      <c r="D289" s="11">
        <v>2</v>
      </c>
      <c r="E289" s="12"/>
      <c r="F289" s="11">
        <v>15</v>
      </c>
      <c r="G289" s="11">
        <v>66</v>
      </c>
      <c r="H289" s="11">
        <v>420</v>
      </c>
    </row>
    <row r="290" spans="2:8" ht="13.5" customHeight="1">
      <c r="B290" s="9" t="s">
        <v>36</v>
      </c>
      <c r="C290" s="10">
        <v>200</v>
      </c>
      <c r="D290" s="11">
        <v>3</v>
      </c>
      <c r="E290" s="11">
        <v>3</v>
      </c>
      <c r="F290" s="11">
        <v>17</v>
      </c>
      <c r="G290" s="11">
        <v>103</v>
      </c>
      <c r="H290" s="11">
        <v>176</v>
      </c>
    </row>
    <row r="291" spans="1:8" ht="11.25" customHeight="1">
      <c r="A291" s="29" t="s">
        <v>37</v>
      </c>
      <c r="B291" s="29"/>
      <c r="C291" s="29"/>
      <c r="D291" s="11">
        <f>SUM(D287:D290)</f>
        <v>24</v>
      </c>
      <c r="E291" s="11">
        <f>SUM(E287:E290)</f>
        <v>15</v>
      </c>
      <c r="F291" s="11">
        <f>SUM(F287:F290)</f>
        <v>70</v>
      </c>
      <c r="G291" s="11">
        <f>SUM(G287:G290)</f>
        <v>547</v>
      </c>
      <c r="H291" s="12"/>
    </row>
    <row r="292" spans="1:8" s="2" customFormat="1" ht="11.25" customHeight="1">
      <c r="A292" s="29" t="s">
        <v>38</v>
      </c>
      <c r="B292" s="29"/>
      <c r="C292" s="29"/>
      <c r="D292" s="11">
        <f>D269+D272+D281+D285+D291</f>
        <v>72</v>
      </c>
      <c r="E292" s="11">
        <f>E269+E272+E281+E285+E291</f>
        <v>73</v>
      </c>
      <c r="F292" s="11">
        <f>F269+F272+F281+F285+F291</f>
        <v>248</v>
      </c>
      <c r="G292" s="11">
        <f>G269+G272+G281+G285+G291</f>
        <v>2003</v>
      </c>
      <c r="H292" s="12"/>
    </row>
    <row r="293" spans="1:8" ht="11.25" customHeight="1">
      <c r="A293" s="3" t="s">
        <v>101</v>
      </c>
      <c r="D293" s="23" t="s">
        <v>99</v>
      </c>
      <c r="E293" s="23"/>
      <c r="F293" s="23"/>
      <c r="G293" s="23"/>
      <c r="H293" s="23"/>
    </row>
    <row r="294" spans="1:4" ht="11.25" customHeight="1">
      <c r="A294" s="15" t="s">
        <v>86</v>
      </c>
      <c r="D294" s="2" t="s">
        <v>129</v>
      </c>
    </row>
    <row r="295" spans="1:7" ht="11.25" customHeight="1">
      <c r="A295" s="4" t="s">
        <v>1</v>
      </c>
      <c r="F295" s="25"/>
      <c r="G295" s="25"/>
    </row>
    <row r="296" spans="3:7" ht="11.25" customHeight="1">
      <c r="C296" s="25"/>
      <c r="D296" s="25"/>
      <c r="E296" s="25"/>
      <c r="F296" s="25"/>
      <c r="G296" s="25"/>
    </row>
    <row r="297" spans="1:8" s="2" customFormat="1" ht="19.5" customHeight="1">
      <c r="A297" s="26" t="s">
        <v>2</v>
      </c>
      <c r="B297" s="26" t="s">
        <v>3</v>
      </c>
      <c r="C297" s="26" t="s">
        <v>4</v>
      </c>
      <c r="D297" s="28" t="s">
        <v>5</v>
      </c>
      <c r="E297" s="28"/>
      <c r="F297" s="28"/>
      <c r="G297" s="26" t="s">
        <v>6</v>
      </c>
      <c r="H297" s="26" t="s">
        <v>7</v>
      </c>
    </row>
    <row r="298" spans="1:8" s="2" customFormat="1" ht="21.75" customHeight="1">
      <c r="A298" s="27"/>
      <c r="B298" s="27"/>
      <c r="C298" s="27"/>
      <c r="D298" s="5" t="s">
        <v>8</v>
      </c>
      <c r="E298" s="5" t="s">
        <v>9</v>
      </c>
      <c r="F298" s="5" t="s">
        <v>10</v>
      </c>
      <c r="G298" s="27"/>
      <c r="H298" s="27"/>
    </row>
    <row r="299" spans="1:8" ht="11.25" customHeight="1">
      <c r="A299" s="6" t="s">
        <v>11</v>
      </c>
      <c r="B299" s="7"/>
      <c r="C299" s="7"/>
      <c r="D299" s="7"/>
      <c r="E299" s="7"/>
      <c r="F299" s="7"/>
      <c r="G299" s="7"/>
      <c r="H299" s="8"/>
    </row>
    <row r="300" spans="2:8" ht="21.75" customHeight="1">
      <c r="B300" s="9" t="s">
        <v>87</v>
      </c>
      <c r="C300" s="10">
        <v>200</v>
      </c>
      <c r="D300" s="11">
        <v>8</v>
      </c>
      <c r="E300" s="11">
        <v>7</v>
      </c>
      <c r="F300" s="11">
        <v>35</v>
      </c>
      <c r="G300" s="11">
        <v>235</v>
      </c>
      <c r="H300" s="14">
        <v>1046</v>
      </c>
    </row>
    <row r="301" spans="2:8" ht="11.25" customHeight="1">
      <c r="B301" s="9" t="s">
        <v>13</v>
      </c>
      <c r="C301" s="10">
        <v>16</v>
      </c>
      <c r="D301" s="11">
        <v>4</v>
      </c>
      <c r="E301" s="11">
        <v>5</v>
      </c>
      <c r="F301" s="12"/>
      <c r="G301" s="11">
        <v>58</v>
      </c>
      <c r="H301" s="11">
        <v>27</v>
      </c>
    </row>
    <row r="302" spans="2:8" ht="11.25" customHeight="1">
      <c r="B302" s="9" t="s">
        <v>14</v>
      </c>
      <c r="C302" s="10">
        <v>30</v>
      </c>
      <c r="D302" s="11">
        <v>2</v>
      </c>
      <c r="E302" s="12"/>
      <c r="F302" s="11">
        <v>15</v>
      </c>
      <c r="G302" s="11">
        <v>66</v>
      </c>
      <c r="H302" s="11">
        <v>420</v>
      </c>
    </row>
    <row r="303" spans="2:8" ht="13.5" customHeight="1">
      <c r="B303" s="9" t="s">
        <v>15</v>
      </c>
      <c r="C303" s="10">
        <v>5</v>
      </c>
      <c r="D303" s="12"/>
      <c r="E303" s="11">
        <v>4</v>
      </c>
      <c r="F303" s="12"/>
      <c r="G303" s="11">
        <v>37</v>
      </c>
      <c r="H303" s="11">
        <v>47</v>
      </c>
    </row>
    <row r="304" spans="2:8" ht="13.5" customHeight="1">
      <c r="B304" s="9" t="s">
        <v>36</v>
      </c>
      <c r="C304" s="10">
        <v>200</v>
      </c>
      <c r="D304" s="11">
        <v>3</v>
      </c>
      <c r="E304" s="11">
        <v>3</v>
      </c>
      <c r="F304" s="11">
        <v>17</v>
      </c>
      <c r="G304" s="11">
        <v>103</v>
      </c>
      <c r="H304" s="11">
        <v>176</v>
      </c>
    </row>
    <row r="305" spans="1:8" ht="11.25" customHeight="1">
      <c r="A305" s="29" t="s">
        <v>17</v>
      </c>
      <c r="B305" s="29"/>
      <c r="C305" s="29"/>
      <c r="D305" s="11">
        <f>SUM(D300:D304)</f>
        <v>17</v>
      </c>
      <c r="E305" s="11">
        <f>SUM(E300:E304)</f>
        <v>19</v>
      </c>
      <c r="F305" s="11">
        <f>SUM(F300:F304)</f>
        <v>67</v>
      </c>
      <c r="G305" s="11">
        <f>SUM(G300:G304)</f>
        <v>499</v>
      </c>
      <c r="H305" s="12"/>
    </row>
    <row r="306" spans="1:8" ht="11.25" customHeight="1">
      <c r="A306" s="6" t="s">
        <v>18</v>
      </c>
      <c r="B306" s="7"/>
      <c r="C306" s="7"/>
      <c r="D306" s="7"/>
      <c r="E306" s="7"/>
      <c r="F306" s="7"/>
      <c r="G306" s="7"/>
      <c r="H306" s="8"/>
    </row>
    <row r="307" spans="2:8" ht="11.25" customHeight="1">
      <c r="B307" s="9" t="s">
        <v>30</v>
      </c>
      <c r="C307" s="10">
        <v>100</v>
      </c>
      <c r="D307" s="12"/>
      <c r="E307" s="12"/>
      <c r="F307" s="11">
        <v>10</v>
      </c>
      <c r="G307" s="11">
        <v>47</v>
      </c>
      <c r="H307" s="11">
        <v>140</v>
      </c>
    </row>
    <row r="308" spans="1:8" ht="11.25" customHeight="1">
      <c r="A308" s="29" t="s">
        <v>20</v>
      </c>
      <c r="B308" s="29"/>
      <c r="C308" s="29"/>
      <c r="D308" s="12"/>
      <c r="E308" s="12"/>
      <c r="F308" s="11">
        <v>10</v>
      </c>
      <c r="G308" s="11">
        <v>47</v>
      </c>
      <c r="H308" s="12"/>
    </row>
    <row r="309" spans="1:8" ht="11.25" customHeight="1">
      <c r="A309" s="6" t="s">
        <v>21</v>
      </c>
      <c r="B309" s="7"/>
      <c r="C309" s="7"/>
      <c r="D309" s="7"/>
      <c r="E309" s="7"/>
      <c r="F309" s="7"/>
      <c r="G309" s="7"/>
      <c r="H309" s="8"/>
    </row>
    <row r="310" spans="2:8" ht="11.25" customHeight="1">
      <c r="B310" s="9" t="s">
        <v>43</v>
      </c>
      <c r="C310" s="10">
        <v>200</v>
      </c>
      <c r="D310" s="11">
        <v>2</v>
      </c>
      <c r="E310" s="11">
        <v>6</v>
      </c>
      <c r="F310" s="11">
        <v>14</v>
      </c>
      <c r="G310" s="11">
        <v>115</v>
      </c>
      <c r="H310" s="11">
        <v>22</v>
      </c>
    </row>
    <row r="311" spans="2:8" ht="11.25" customHeight="1">
      <c r="B311" s="9" t="s">
        <v>57</v>
      </c>
      <c r="C311" s="10">
        <v>80</v>
      </c>
      <c r="D311" s="11">
        <v>12</v>
      </c>
      <c r="E311" s="11">
        <v>13</v>
      </c>
      <c r="F311" s="11">
        <v>16</v>
      </c>
      <c r="G311" s="11">
        <v>226</v>
      </c>
      <c r="H311" s="11">
        <v>113</v>
      </c>
    </row>
    <row r="312" spans="2:8" ht="11.25" customHeight="1">
      <c r="B312" s="9" t="s">
        <v>58</v>
      </c>
      <c r="C312" s="10">
        <v>170</v>
      </c>
      <c r="D312" s="11">
        <v>4</v>
      </c>
      <c r="E312" s="11">
        <v>9</v>
      </c>
      <c r="F312" s="11">
        <v>17</v>
      </c>
      <c r="G312" s="11">
        <v>163</v>
      </c>
      <c r="H312" s="11">
        <v>138</v>
      </c>
    </row>
    <row r="313" spans="2:8" ht="11.25" customHeight="1">
      <c r="B313" s="9" t="s">
        <v>14</v>
      </c>
      <c r="C313" s="10">
        <v>10</v>
      </c>
      <c r="D313" s="11">
        <v>1</v>
      </c>
      <c r="E313" s="12"/>
      <c r="F313" s="11">
        <v>5</v>
      </c>
      <c r="G313" s="11">
        <v>22</v>
      </c>
      <c r="H313" s="11">
        <v>420</v>
      </c>
    </row>
    <row r="314" spans="2:8" ht="11.25" customHeight="1">
      <c r="B314" s="9" t="s">
        <v>25</v>
      </c>
      <c r="C314" s="10">
        <v>50</v>
      </c>
      <c r="D314" s="11">
        <v>3</v>
      </c>
      <c r="E314" s="11">
        <v>1</v>
      </c>
      <c r="F314" s="11">
        <v>17</v>
      </c>
      <c r="G314" s="11">
        <v>91</v>
      </c>
      <c r="H314" s="11">
        <v>421</v>
      </c>
    </row>
    <row r="315" spans="2:8" ht="11.25" customHeight="1">
      <c r="B315" s="9" t="s">
        <v>19</v>
      </c>
      <c r="C315" s="10">
        <v>150</v>
      </c>
      <c r="D315" s="11">
        <v>1</v>
      </c>
      <c r="E315" s="12"/>
      <c r="F315" s="11">
        <v>18</v>
      </c>
      <c r="G315" s="11">
        <v>75</v>
      </c>
      <c r="H315" s="11">
        <v>130</v>
      </c>
    </row>
    <row r="316" spans="1:8" ht="11.25" customHeight="1">
      <c r="A316" s="29" t="s">
        <v>26</v>
      </c>
      <c r="B316" s="29"/>
      <c r="C316" s="29"/>
      <c r="D316" s="11">
        <f>SUM(D310:D315)</f>
        <v>23</v>
      </c>
      <c r="E316" s="11">
        <v>28</v>
      </c>
      <c r="F316" s="11">
        <v>86</v>
      </c>
      <c r="G316" s="11">
        <v>692</v>
      </c>
      <c r="H316" s="12"/>
    </row>
    <row r="317" spans="1:8" ht="11.25" customHeight="1">
      <c r="A317" s="6" t="s">
        <v>27</v>
      </c>
      <c r="B317" s="7"/>
      <c r="C317" s="7"/>
      <c r="D317" s="7"/>
      <c r="E317" s="7"/>
      <c r="F317" s="7"/>
      <c r="G317" s="7"/>
      <c r="H317" s="8"/>
    </row>
    <row r="318" spans="2:8" ht="11.25" customHeight="1">
      <c r="B318" s="9" t="s">
        <v>28</v>
      </c>
      <c r="C318" s="10">
        <v>170</v>
      </c>
      <c r="D318" s="11">
        <v>5</v>
      </c>
      <c r="E318" s="11">
        <v>4</v>
      </c>
      <c r="F318" s="11">
        <v>7</v>
      </c>
      <c r="G318" s="11">
        <v>95</v>
      </c>
      <c r="H318" s="11">
        <v>174</v>
      </c>
    </row>
    <row r="319" spans="2:8" ht="11.25" customHeight="1">
      <c r="B319" s="22" t="s">
        <v>116</v>
      </c>
      <c r="C319" s="10">
        <v>80</v>
      </c>
      <c r="D319" s="11">
        <v>7</v>
      </c>
      <c r="E319" s="11">
        <v>5</v>
      </c>
      <c r="F319" s="11">
        <v>55</v>
      </c>
      <c r="G319" s="11">
        <v>289</v>
      </c>
      <c r="H319" s="13">
        <v>196.01</v>
      </c>
    </row>
    <row r="320" spans="1:8" ht="11.25" customHeight="1">
      <c r="A320" s="29" t="s">
        <v>31</v>
      </c>
      <c r="B320" s="29"/>
      <c r="C320" s="29"/>
      <c r="D320" s="11">
        <f>SUM(D318:D319)</f>
        <v>12</v>
      </c>
      <c r="E320" s="11">
        <v>9</v>
      </c>
      <c r="F320" s="11">
        <v>61</v>
      </c>
      <c r="G320" s="11">
        <v>384</v>
      </c>
      <c r="H320" s="12"/>
    </row>
    <row r="321" spans="1:8" ht="11.25" customHeight="1">
      <c r="A321" s="6" t="s">
        <v>32</v>
      </c>
      <c r="B321" s="7"/>
      <c r="C321" s="7"/>
      <c r="D321" s="7"/>
      <c r="E321" s="7"/>
      <c r="F321" s="7"/>
      <c r="G321" s="7"/>
      <c r="H321" s="8"/>
    </row>
    <row r="322" spans="2:8" ht="11.25" customHeight="1">
      <c r="B322" s="9" t="s">
        <v>88</v>
      </c>
      <c r="C322" s="10">
        <v>75</v>
      </c>
      <c r="D322" s="11">
        <v>11</v>
      </c>
      <c r="E322" s="11">
        <v>2</v>
      </c>
      <c r="F322" s="11">
        <v>7</v>
      </c>
      <c r="G322" s="11">
        <v>92</v>
      </c>
      <c r="H322" s="13">
        <v>93.01</v>
      </c>
    </row>
    <row r="323" spans="2:8" ht="11.25" customHeight="1">
      <c r="B323" s="9" t="s">
        <v>46</v>
      </c>
      <c r="C323" s="10">
        <v>40</v>
      </c>
      <c r="D323" s="11">
        <v>5</v>
      </c>
      <c r="E323" s="11">
        <v>5</v>
      </c>
      <c r="F323" s="12"/>
      <c r="G323" s="11">
        <v>63</v>
      </c>
      <c r="H323" s="14">
        <v>1031</v>
      </c>
    </row>
    <row r="324" spans="2:8" ht="11.25" customHeight="1">
      <c r="B324" s="9" t="s">
        <v>89</v>
      </c>
      <c r="C324" s="10">
        <v>150</v>
      </c>
      <c r="D324" s="11">
        <v>3</v>
      </c>
      <c r="E324" s="11">
        <v>7</v>
      </c>
      <c r="F324" s="11">
        <v>14</v>
      </c>
      <c r="G324" s="11">
        <v>130</v>
      </c>
      <c r="H324" s="11">
        <v>60</v>
      </c>
    </row>
    <row r="325" spans="2:8" ht="11.25" customHeight="1">
      <c r="B325" s="9" t="s">
        <v>14</v>
      </c>
      <c r="C325" s="10">
        <v>25</v>
      </c>
      <c r="D325" s="11">
        <v>2</v>
      </c>
      <c r="E325" s="12"/>
      <c r="F325" s="11">
        <v>12</v>
      </c>
      <c r="G325" s="11">
        <v>55</v>
      </c>
      <c r="H325" s="11">
        <v>420</v>
      </c>
    </row>
    <row r="326" spans="2:8" ht="11.25" customHeight="1">
      <c r="B326" s="9" t="s">
        <v>42</v>
      </c>
      <c r="C326" s="10">
        <v>200</v>
      </c>
      <c r="D326" s="12"/>
      <c r="E326" s="12"/>
      <c r="F326" s="11">
        <v>12</v>
      </c>
      <c r="G326" s="11">
        <v>49</v>
      </c>
      <c r="H326" s="11">
        <v>181</v>
      </c>
    </row>
    <row r="327" spans="1:8" ht="11.25" customHeight="1">
      <c r="A327" s="29" t="s">
        <v>37</v>
      </c>
      <c r="B327" s="29"/>
      <c r="C327" s="29"/>
      <c r="D327" s="11">
        <f>SUM(D322:D326)</f>
        <v>21</v>
      </c>
      <c r="E327" s="11">
        <v>14</v>
      </c>
      <c r="F327" s="11">
        <v>46</v>
      </c>
      <c r="G327" s="11">
        <v>389</v>
      </c>
      <c r="H327" s="12"/>
    </row>
    <row r="328" spans="1:8" s="2" customFormat="1" ht="11.25" customHeight="1">
      <c r="A328" s="29" t="s">
        <v>38</v>
      </c>
      <c r="B328" s="29"/>
      <c r="C328" s="29"/>
      <c r="D328" s="11">
        <f>D305+D308+D316+D320+D327</f>
        <v>73</v>
      </c>
      <c r="E328" s="11">
        <f>E305+E308+E316+E320+E327</f>
        <v>70</v>
      </c>
      <c r="F328" s="11">
        <f>F305+F308+F316+F320+F327</f>
        <v>270</v>
      </c>
      <c r="G328" s="11">
        <f>G305+G308+G316+G320+G327</f>
        <v>2011</v>
      </c>
      <c r="H328" s="12"/>
    </row>
    <row r="329" spans="1:8" ht="11.25" customHeight="1">
      <c r="A329" s="3" t="s">
        <v>101</v>
      </c>
      <c r="D329" s="23" t="s">
        <v>99</v>
      </c>
      <c r="E329" s="23"/>
      <c r="F329" s="23"/>
      <c r="G329" s="23"/>
      <c r="H329" s="23"/>
    </row>
    <row r="330" spans="1:4" ht="11.25" customHeight="1">
      <c r="A330" s="15" t="s">
        <v>90</v>
      </c>
      <c r="D330" s="2" t="s">
        <v>130</v>
      </c>
    </row>
    <row r="331" spans="1:7" ht="11.25" customHeight="1">
      <c r="A331" s="4" t="s">
        <v>1</v>
      </c>
      <c r="F331" s="25"/>
      <c r="G331" s="25"/>
    </row>
    <row r="332" spans="3:7" ht="11.25" customHeight="1">
      <c r="C332" s="25"/>
      <c r="D332" s="25"/>
      <c r="E332" s="25"/>
      <c r="F332" s="25"/>
      <c r="G332" s="25"/>
    </row>
    <row r="333" spans="1:8" s="2" customFormat="1" ht="19.5" customHeight="1">
      <c r="A333" s="26" t="s">
        <v>2</v>
      </c>
      <c r="B333" s="26" t="s">
        <v>3</v>
      </c>
      <c r="C333" s="26" t="s">
        <v>4</v>
      </c>
      <c r="D333" s="28" t="s">
        <v>5</v>
      </c>
      <c r="E333" s="28"/>
      <c r="F333" s="28"/>
      <c r="G333" s="26" t="s">
        <v>6</v>
      </c>
      <c r="H333" s="26" t="s">
        <v>7</v>
      </c>
    </row>
    <row r="334" spans="1:8" s="2" customFormat="1" ht="21.75" customHeight="1">
      <c r="A334" s="27"/>
      <c r="B334" s="27"/>
      <c r="C334" s="27"/>
      <c r="D334" s="5" t="s">
        <v>8</v>
      </c>
      <c r="E334" s="5" t="s">
        <v>9</v>
      </c>
      <c r="F334" s="5" t="s">
        <v>10</v>
      </c>
      <c r="G334" s="27"/>
      <c r="H334" s="27"/>
    </row>
    <row r="335" spans="1:8" ht="11.25" customHeight="1">
      <c r="A335" s="6" t="s">
        <v>11</v>
      </c>
      <c r="B335" s="7"/>
      <c r="C335" s="7"/>
      <c r="D335" s="7"/>
      <c r="E335" s="7"/>
      <c r="F335" s="7"/>
      <c r="G335" s="7"/>
      <c r="H335" s="8"/>
    </row>
    <row r="336" spans="2:8" ht="11.25" customHeight="1">
      <c r="B336" s="9" t="s">
        <v>91</v>
      </c>
      <c r="C336" s="10">
        <v>200</v>
      </c>
      <c r="D336" s="11">
        <v>8</v>
      </c>
      <c r="E336" s="11">
        <v>10</v>
      </c>
      <c r="F336" s="11">
        <v>29</v>
      </c>
      <c r="G336" s="11">
        <v>240</v>
      </c>
      <c r="H336" s="11">
        <v>64</v>
      </c>
    </row>
    <row r="337" spans="2:8" ht="12" customHeight="1">
      <c r="B337" s="9" t="s">
        <v>15</v>
      </c>
      <c r="C337" s="10">
        <v>5</v>
      </c>
      <c r="D337" s="12"/>
      <c r="E337" s="11">
        <v>4</v>
      </c>
      <c r="F337" s="12"/>
      <c r="G337" s="11">
        <v>37</v>
      </c>
      <c r="H337" s="11">
        <v>47</v>
      </c>
    </row>
    <row r="338" spans="2:8" ht="11.25" customHeight="1">
      <c r="B338" s="9" t="s">
        <v>14</v>
      </c>
      <c r="C338" s="10">
        <v>30</v>
      </c>
      <c r="D338" s="11">
        <v>2</v>
      </c>
      <c r="E338" s="12"/>
      <c r="F338" s="11">
        <v>15</v>
      </c>
      <c r="G338" s="11">
        <v>66</v>
      </c>
      <c r="H338" s="11">
        <v>420</v>
      </c>
    </row>
    <row r="339" spans="2:8" ht="11.25" customHeight="1">
      <c r="B339" s="9" t="s">
        <v>16</v>
      </c>
      <c r="C339" s="10">
        <v>200</v>
      </c>
      <c r="D339" s="12"/>
      <c r="E339" s="12"/>
      <c r="F339" s="11">
        <v>14</v>
      </c>
      <c r="G339" s="11">
        <v>54</v>
      </c>
      <c r="H339" s="13">
        <v>181.02</v>
      </c>
    </row>
    <row r="340" spans="1:8" ht="11.25" customHeight="1">
      <c r="A340" s="29" t="s">
        <v>17</v>
      </c>
      <c r="B340" s="29"/>
      <c r="C340" s="29"/>
      <c r="D340" s="11">
        <f>SUM(D336:D339)</f>
        <v>10</v>
      </c>
      <c r="E340" s="11">
        <f>SUM(E336:E339)</f>
        <v>14</v>
      </c>
      <c r="F340" s="11">
        <f>SUM(F336:F339)</f>
        <v>58</v>
      </c>
      <c r="G340" s="11">
        <f>SUM(G336:G339)</f>
        <v>397</v>
      </c>
      <c r="H340" s="12"/>
    </row>
    <row r="341" spans="1:8" ht="11.25" customHeight="1">
      <c r="A341" s="6" t="s">
        <v>18</v>
      </c>
      <c r="B341" s="7"/>
      <c r="C341" s="7"/>
      <c r="D341" s="7"/>
      <c r="E341" s="7"/>
      <c r="F341" s="7"/>
      <c r="G341" s="7"/>
      <c r="H341" s="8"/>
    </row>
    <row r="342" spans="2:8" ht="11.25" customHeight="1">
      <c r="B342" s="22" t="s">
        <v>112</v>
      </c>
      <c r="C342" s="10">
        <v>100</v>
      </c>
      <c r="D342" s="11">
        <v>1</v>
      </c>
      <c r="E342" s="11">
        <v>1</v>
      </c>
      <c r="F342" s="11">
        <v>10.3</v>
      </c>
      <c r="G342" s="11">
        <v>47</v>
      </c>
      <c r="H342" s="11">
        <v>140</v>
      </c>
    </row>
    <row r="343" spans="1:8" ht="11.25" customHeight="1">
      <c r="A343" s="29" t="s">
        <v>20</v>
      </c>
      <c r="B343" s="29"/>
      <c r="C343" s="29"/>
      <c r="D343" s="11">
        <v>3</v>
      </c>
      <c r="E343" s="11">
        <v>3</v>
      </c>
      <c r="F343" s="11">
        <v>4</v>
      </c>
      <c r="G343" s="11">
        <v>56</v>
      </c>
      <c r="H343" s="12"/>
    </row>
    <row r="344" spans="1:8" ht="11.25" customHeight="1">
      <c r="A344" s="6" t="s">
        <v>21</v>
      </c>
      <c r="B344" s="7"/>
      <c r="C344" s="7"/>
      <c r="D344" s="7"/>
      <c r="E344" s="7"/>
      <c r="F344" s="7"/>
      <c r="G344" s="7"/>
      <c r="H344" s="8"/>
    </row>
    <row r="345" spans="2:8" ht="11.25" customHeight="1">
      <c r="B345" s="9" t="s">
        <v>92</v>
      </c>
      <c r="C345" s="10">
        <v>200</v>
      </c>
      <c r="D345" s="11">
        <v>3</v>
      </c>
      <c r="E345" s="11">
        <v>5</v>
      </c>
      <c r="F345" s="11">
        <v>22</v>
      </c>
      <c r="G345" s="11">
        <v>133</v>
      </c>
      <c r="H345" s="11">
        <v>55</v>
      </c>
    </row>
    <row r="346" spans="2:8" ht="15" customHeight="1">
      <c r="B346" s="9" t="s">
        <v>93</v>
      </c>
      <c r="C346" s="10">
        <v>200</v>
      </c>
      <c r="D346" s="11">
        <v>17</v>
      </c>
      <c r="E346" s="11">
        <v>8</v>
      </c>
      <c r="F346" s="11">
        <v>27</v>
      </c>
      <c r="G346" s="11">
        <v>275</v>
      </c>
      <c r="H346" s="11">
        <v>443</v>
      </c>
    </row>
    <row r="347" spans="2:8" ht="11.25" customHeight="1">
      <c r="B347" s="9" t="s">
        <v>94</v>
      </c>
      <c r="C347" s="10">
        <v>50</v>
      </c>
      <c r="D347" s="11">
        <v>1</v>
      </c>
      <c r="E347" s="12"/>
      <c r="F347" s="12"/>
      <c r="G347" s="11">
        <v>8</v>
      </c>
      <c r="H347" s="11">
        <v>41</v>
      </c>
    </row>
    <row r="348" spans="2:8" ht="11.25" customHeight="1">
      <c r="B348" s="9" t="s">
        <v>14</v>
      </c>
      <c r="C348" s="10">
        <v>20</v>
      </c>
      <c r="D348" s="11">
        <v>2</v>
      </c>
      <c r="E348" s="12"/>
      <c r="F348" s="11">
        <v>10</v>
      </c>
      <c r="G348" s="11">
        <v>44</v>
      </c>
      <c r="H348" s="11">
        <v>420</v>
      </c>
    </row>
    <row r="349" spans="2:8" ht="11.25" customHeight="1">
      <c r="B349" s="9" t="s">
        <v>25</v>
      </c>
      <c r="C349" s="10">
        <v>45</v>
      </c>
      <c r="D349" s="11">
        <v>3</v>
      </c>
      <c r="E349" s="11">
        <v>1</v>
      </c>
      <c r="F349" s="11">
        <v>15</v>
      </c>
      <c r="G349" s="11">
        <v>81</v>
      </c>
      <c r="H349" s="11">
        <v>421</v>
      </c>
    </row>
    <row r="350" spans="2:8" ht="11.25" customHeight="1">
      <c r="B350" s="22" t="s">
        <v>115</v>
      </c>
      <c r="C350" s="10">
        <v>200</v>
      </c>
      <c r="D350" s="11">
        <v>1</v>
      </c>
      <c r="E350" s="11">
        <v>0</v>
      </c>
      <c r="F350" s="11">
        <v>27</v>
      </c>
      <c r="G350" s="11">
        <v>113</v>
      </c>
      <c r="H350" s="11">
        <v>168</v>
      </c>
    </row>
    <row r="351" spans="1:8" ht="11.25" customHeight="1">
      <c r="A351" s="29" t="s">
        <v>26</v>
      </c>
      <c r="B351" s="29"/>
      <c r="C351" s="29"/>
      <c r="D351" s="11">
        <f>SUM(D345:D350)</f>
        <v>27</v>
      </c>
      <c r="E351" s="11">
        <f>SUM(E345:E350)</f>
        <v>14</v>
      </c>
      <c r="F351" s="11">
        <f>SUM(F345:F350)</f>
        <v>101</v>
      </c>
      <c r="G351" s="11">
        <f>SUM(G345:G350)</f>
        <v>654</v>
      </c>
      <c r="H351" s="12"/>
    </row>
    <row r="352" spans="1:8" ht="11.25" customHeight="1">
      <c r="A352" s="6" t="s">
        <v>27</v>
      </c>
      <c r="B352" s="7"/>
      <c r="C352" s="7"/>
      <c r="D352" s="7"/>
      <c r="E352" s="7"/>
      <c r="F352" s="7"/>
      <c r="G352" s="7"/>
      <c r="H352" s="8"/>
    </row>
    <row r="353" spans="2:8" ht="11.25" customHeight="1">
      <c r="B353" s="9" t="s">
        <v>52</v>
      </c>
      <c r="C353" s="10">
        <v>170</v>
      </c>
      <c r="D353" s="11">
        <v>5</v>
      </c>
      <c r="E353" s="11">
        <v>5</v>
      </c>
      <c r="F353" s="11">
        <v>8</v>
      </c>
      <c r="G353" s="11">
        <v>99</v>
      </c>
      <c r="H353" s="11">
        <v>178</v>
      </c>
    </row>
    <row r="354" spans="2:8" ht="11.25" customHeight="1">
      <c r="B354" s="9" t="s">
        <v>29</v>
      </c>
      <c r="C354" s="10">
        <v>30</v>
      </c>
      <c r="D354" s="11">
        <v>6</v>
      </c>
      <c r="E354" s="11">
        <v>3</v>
      </c>
      <c r="F354" s="11">
        <v>20</v>
      </c>
      <c r="G354" s="11">
        <v>141</v>
      </c>
      <c r="H354" s="11">
        <v>5</v>
      </c>
    </row>
    <row r="355" spans="1:8" ht="11.25" customHeight="1">
      <c r="A355" s="29" t="s">
        <v>31</v>
      </c>
      <c r="B355" s="29"/>
      <c r="C355" s="29"/>
      <c r="D355" s="11">
        <f>SUM(D353:D354)</f>
        <v>11</v>
      </c>
      <c r="E355" s="11">
        <f>SUM(E353:E354)</f>
        <v>8</v>
      </c>
      <c r="F355" s="11">
        <f>SUM(F353:F354)</f>
        <v>28</v>
      </c>
      <c r="G355" s="11">
        <f>SUM(G353:G354)</f>
        <v>240</v>
      </c>
      <c r="H355" s="12"/>
    </row>
    <row r="356" spans="1:8" ht="11.25" customHeight="1">
      <c r="A356" s="6" t="s">
        <v>32</v>
      </c>
      <c r="B356" s="7"/>
      <c r="C356" s="7"/>
      <c r="D356" s="7"/>
      <c r="E356" s="7"/>
      <c r="F356" s="7"/>
      <c r="G356" s="7"/>
      <c r="H356" s="8"/>
    </row>
    <row r="357" spans="2:8" ht="11.25" customHeight="1">
      <c r="B357" s="9" t="s">
        <v>95</v>
      </c>
      <c r="C357" s="10">
        <v>150</v>
      </c>
      <c r="D357" s="11">
        <v>15</v>
      </c>
      <c r="E357" s="11">
        <v>12</v>
      </c>
      <c r="F357" s="11">
        <v>17</v>
      </c>
      <c r="G357" s="11">
        <v>224</v>
      </c>
      <c r="H357" s="11">
        <v>79</v>
      </c>
    </row>
    <row r="358" spans="2:8" ht="11.25" customHeight="1">
      <c r="B358" s="9" t="s">
        <v>64</v>
      </c>
      <c r="C358" s="10">
        <v>30</v>
      </c>
      <c r="D358" s="11">
        <v>1</v>
      </c>
      <c r="E358" s="11">
        <v>4</v>
      </c>
      <c r="F358" s="11">
        <v>1</v>
      </c>
      <c r="G358" s="11">
        <v>39</v>
      </c>
      <c r="H358" s="11">
        <v>8</v>
      </c>
    </row>
    <row r="359" spans="2:8" ht="11.25" customHeight="1">
      <c r="B359" s="9" t="s">
        <v>14</v>
      </c>
      <c r="C359" s="10">
        <v>30</v>
      </c>
      <c r="D359" s="11">
        <v>2</v>
      </c>
      <c r="E359" s="12"/>
      <c r="F359" s="11">
        <v>15</v>
      </c>
      <c r="G359" s="11">
        <v>66</v>
      </c>
      <c r="H359" s="11">
        <v>420</v>
      </c>
    </row>
    <row r="360" spans="2:8" ht="11.25" customHeight="1">
      <c r="B360" s="9" t="s">
        <v>47</v>
      </c>
      <c r="C360" s="10">
        <v>200</v>
      </c>
      <c r="D360" s="11">
        <v>3</v>
      </c>
      <c r="E360" s="11">
        <v>3</v>
      </c>
      <c r="F360" s="11">
        <v>17</v>
      </c>
      <c r="G360" s="11">
        <v>111</v>
      </c>
      <c r="H360" s="11">
        <v>171</v>
      </c>
    </row>
    <row r="361" spans="1:8" ht="11.25" customHeight="1">
      <c r="A361" s="29" t="s">
        <v>37</v>
      </c>
      <c r="B361" s="29"/>
      <c r="C361" s="29"/>
      <c r="D361" s="11">
        <f>SUM(D357:D360)</f>
        <v>21</v>
      </c>
      <c r="E361" s="11">
        <f>SUM(E357:E360)</f>
        <v>19</v>
      </c>
      <c r="F361" s="11">
        <f>SUM(F357:F360)</f>
        <v>50</v>
      </c>
      <c r="G361" s="11">
        <f>SUM(G357:G360)</f>
        <v>440</v>
      </c>
      <c r="H361" s="12"/>
    </row>
    <row r="362" spans="1:8" ht="11.25" customHeight="1">
      <c r="A362" s="29" t="s">
        <v>38</v>
      </c>
      <c r="B362" s="29"/>
      <c r="C362" s="29"/>
      <c r="D362" s="11">
        <f>D340+D343+D351+D355+D361</f>
        <v>72</v>
      </c>
      <c r="E362" s="11">
        <f>E340+E343+E351+E355+E361</f>
        <v>58</v>
      </c>
      <c r="F362" s="11">
        <f>F340+F343+F351+F355+F361</f>
        <v>241</v>
      </c>
      <c r="G362" s="11">
        <f>G340+G343+G351+G355+G361</f>
        <v>1787</v>
      </c>
      <c r="H362" s="12"/>
    </row>
    <row r="363" spans="1:8" ht="11.25" customHeight="1">
      <c r="A363" s="16"/>
      <c r="B363" s="16"/>
      <c r="C363" s="16"/>
      <c r="D363" s="17"/>
      <c r="E363" s="17"/>
      <c r="F363" s="17"/>
      <c r="G363" s="17"/>
      <c r="H363" s="18"/>
    </row>
    <row r="364" spans="1:8" ht="11.25" customHeight="1">
      <c r="A364" s="20" t="s">
        <v>100</v>
      </c>
      <c r="B364" s="21"/>
      <c r="C364" s="19"/>
      <c r="D364" s="11">
        <f>(D38+D72+D108+D144+D182+D220+D256+D292+D328+D362)/10</f>
        <v>73.514</v>
      </c>
      <c r="E364" s="11">
        <f>(E38+E72+E108+E144+E182+E220+E256+E292+E328+E362)/10</f>
        <v>66.798</v>
      </c>
      <c r="F364" s="11">
        <f>(F38+F72+F108+F144+F182+F220+F256+F292+F328+F362)/10</f>
        <v>257.38</v>
      </c>
      <c r="G364" s="11">
        <f>(G38+G72+G108+G144+G182+G220+G256+G292+G328+G362)/10</f>
        <v>1935.4</v>
      </c>
      <c r="H364" s="18"/>
    </row>
    <row r="365" ht="11.25" customHeight="1"/>
    <row r="366" spans="1:7" ht="11.25" customHeight="1">
      <c r="A366" s="1" t="s">
        <v>96</v>
      </c>
      <c r="B366" s="2" t="s">
        <v>117</v>
      </c>
      <c r="E366" s="1" t="s">
        <v>97</v>
      </c>
      <c r="F366" s="2" t="s">
        <v>98</v>
      </c>
      <c r="G366" s="2" t="s">
        <v>118</v>
      </c>
    </row>
  </sheetData>
  <sheetProtection/>
  <mergeCells count="151">
    <mergeCell ref="A362:C362"/>
    <mergeCell ref="H333:H334"/>
    <mergeCell ref="A340:C340"/>
    <mergeCell ref="A343:C343"/>
    <mergeCell ref="A351:C351"/>
    <mergeCell ref="A355:C355"/>
    <mergeCell ref="A361:C361"/>
    <mergeCell ref="D329:H329"/>
    <mergeCell ref="F331:G331"/>
    <mergeCell ref="C332:G332"/>
    <mergeCell ref="A333:A334"/>
    <mergeCell ref="B333:B334"/>
    <mergeCell ref="C333:C334"/>
    <mergeCell ref="D333:F333"/>
    <mergeCell ref="G333:G334"/>
    <mergeCell ref="A305:C305"/>
    <mergeCell ref="A308:C308"/>
    <mergeCell ref="A316:C316"/>
    <mergeCell ref="A320:C320"/>
    <mergeCell ref="A327:C327"/>
    <mergeCell ref="A328:C328"/>
    <mergeCell ref="D293:H293"/>
    <mergeCell ref="F295:G295"/>
    <mergeCell ref="C296:G296"/>
    <mergeCell ref="A297:A298"/>
    <mergeCell ref="B297:B298"/>
    <mergeCell ref="C297:C298"/>
    <mergeCell ref="D297:F297"/>
    <mergeCell ref="G297:G298"/>
    <mergeCell ref="H297:H298"/>
    <mergeCell ref="A269:C269"/>
    <mergeCell ref="A272:C272"/>
    <mergeCell ref="A281:C281"/>
    <mergeCell ref="A285:C285"/>
    <mergeCell ref="A291:C291"/>
    <mergeCell ref="A292:C292"/>
    <mergeCell ref="D257:H257"/>
    <mergeCell ref="F259:G259"/>
    <mergeCell ref="C260:G260"/>
    <mergeCell ref="A261:A262"/>
    <mergeCell ref="B261:B262"/>
    <mergeCell ref="C261:C262"/>
    <mergeCell ref="D261:F261"/>
    <mergeCell ref="G261:G262"/>
    <mergeCell ref="H261:H262"/>
    <mergeCell ref="A234:C234"/>
    <mergeCell ref="A237:C237"/>
    <mergeCell ref="A245:C245"/>
    <mergeCell ref="A249:C249"/>
    <mergeCell ref="A255:C255"/>
    <mergeCell ref="A256:C256"/>
    <mergeCell ref="D221:H221"/>
    <mergeCell ref="F223:G223"/>
    <mergeCell ref="C224:G224"/>
    <mergeCell ref="A225:A226"/>
    <mergeCell ref="B225:B226"/>
    <mergeCell ref="C225:C226"/>
    <mergeCell ref="D225:F225"/>
    <mergeCell ref="G225:G226"/>
    <mergeCell ref="H225:H226"/>
    <mergeCell ref="A195:C195"/>
    <mergeCell ref="A198:C198"/>
    <mergeCell ref="A207:C207"/>
    <mergeCell ref="A211:C211"/>
    <mergeCell ref="A219:C219"/>
    <mergeCell ref="A220:C220"/>
    <mergeCell ref="D183:H183"/>
    <mergeCell ref="F185:G185"/>
    <mergeCell ref="C186:G186"/>
    <mergeCell ref="A187:A188"/>
    <mergeCell ref="B187:B188"/>
    <mergeCell ref="C187:C188"/>
    <mergeCell ref="D187:F187"/>
    <mergeCell ref="G187:G188"/>
    <mergeCell ref="H187:H188"/>
    <mergeCell ref="A157:C157"/>
    <mergeCell ref="A160:C160"/>
    <mergeCell ref="A169:C169"/>
    <mergeCell ref="A174:C174"/>
    <mergeCell ref="A181:C181"/>
    <mergeCell ref="A182:C182"/>
    <mergeCell ref="D145:H145"/>
    <mergeCell ref="F147:G147"/>
    <mergeCell ref="C148:G148"/>
    <mergeCell ref="A149:A150"/>
    <mergeCell ref="B149:B150"/>
    <mergeCell ref="C149:C150"/>
    <mergeCell ref="D149:F149"/>
    <mergeCell ref="G149:G150"/>
    <mergeCell ref="H149:H150"/>
    <mergeCell ref="A121:C121"/>
    <mergeCell ref="A124:C124"/>
    <mergeCell ref="A132:C132"/>
    <mergeCell ref="A136:C136"/>
    <mergeCell ref="A143:C143"/>
    <mergeCell ref="A144:C144"/>
    <mergeCell ref="D109:H109"/>
    <mergeCell ref="F111:G111"/>
    <mergeCell ref="C112:G112"/>
    <mergeCell ref="A113:A114"/>
    <mergeCell ref="B113:B114"/>
    <mergeCell ref="C113:C114"/>
    <mergeCell ref="D113:F113"/>
    <mergeCell ref="G113:G114"/>
    <mergeCell ref="H113:H114"/>
    <mergeCell ref="A85:C85"/>
    <mergeCell ref="A88:C88"/>
    <mergeCell ref="A96:C96"/>
    <mergeCell ref="A101:C101"/>
    <mergeCell ref="A107:C107"/>
    <mergeCell ref="A108:C108"/>
    <mergeCell ref="D73:H73"/>
    <mergeCell ref="F75:G75"/>
    <mergeCell ref="C76:G76"/>
    <mergeCell ref="A77:A78"/>
    <mergeCell ref="B77:B78"/>
    <mergeCell ref="C77:C78"/>
    <mergeCell ref="D77:F77"/>
    <mergeCell ref="G77:G78"/>
    <mergeCell ref="H77:H78"/>
    <mergeCell ref="A51:C51"/>
    <mergeCell ref="A54:C54"/>
    <mergeCell ref="A61:C61"/>
    <mergeCell ref="A65:C65"/>
    <mergeCell ref="A71:C71"/>
    <mergeCell ref="A72:C72"/>
    <mergeCell ref="D39:H39"/>
    <mergeCell ref="F41:G41"/>
    <mergeCell ref="C42:G42"/>
    <mergeCell ref="A43:A44"/>
    <mergeCell ref="B43:B44"/>
    <mergeCell ref="C43:C44"/>
    <mergeCell ref="D43:F43"/>
    <mergeCell ref="G43:G44"/>
    <mergeCell ref="H43:H44"/>
    <mergeCell ref="A13:C13"/>
    <mergeCell ref="A16:C16"/>
    <mergeCell ref="A25:C25"/>
    <mergeCell ref="A30:C30"/>
    <mergeCell ref="A37:C37"/>
    <mergeCell ref="A38:C38"/>
    <mergeCell ref="D1:H1"/>
    <mergeCell ref="A2:H2"/>
    <mergeCell ref="F3:G3"/>
    <mergeCell ref="C4:G4"/>
    <mergeCell ref="A5:A6"/>
    <mergeCell ref="B5:B6"/>
    <mergeCell ref="C5:C6"/>
    <mergeCell ref="D5:F5"/>
    <mergeCell ref="G5:G6"/>
    <mergeCell ref="H5:H6"/>
  </mergeCells>
  <printOptions/>
  <pageMargins left="0.7480314960629921" right="0.7480314960629921" top="0.984251968503937" bottom="0.4724409448818898" header="0.5118110236220472" footer="0.5118110236220472"/>
  <pageSetup horizontalDpi="600" verticalDpi="600" orientation="landscape" paperSize="9" r:id="rId1"/>
  <rowBreaks count="9" manualBreakCount="9">
    <brk id="38" max="0" man="1"/>
    <brk id="72" max="0" man="1"/>
    <brk id="108" max="0" man="1"/>
    <brk id="144" max="0" man="1"/>
    <brk id="182" max="0" man="1"/>
    <brk id="220" max="0" man="1"/>
    <brk id="256" max="0" man="1"/>
    <brk id="292" max="0" man="1"/>
    <brk id="32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2021-02-03T16:04:44Z</cp:lastPrinted>
  <dcterms:created xsi:type="dcterms:W3CDTF">2021-01-18T13:30:01Z</dcterms:created>
  <dcterms:modified xsi:type="dcterms:W3CDTF">2021-02-03T16:08:19Z</dcterms:modified>
  <cp:category/>
  <cp:version/>
  <cp:contentType/>
  <cp:contentStatus/>
  <cp:revision>1</cp:revision>
</cp:coreProperties>
</file>